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REMY RABU\Dropbox (FFSA)\Jeremy\FFSA\Événements\Compétitions\2021\Championnats d'Europe d'athlétisme indoor Virtus 2021\Dossier inscription\"/>
    </mc:Choice>
  </mc:AlternateContent>
  <bookViews>
    <workbookView xWindow="0" yWindow="0" windowWidth="22992" windowHeight="8568" tabRatio="683"/>
  </bookViews>
  <sheets>
    <sheet name="Entry by numbers" sheetId="1" r:id="rId1"/>
    <sheet name="Finance form" sheetId="2" r:id="rId2"/>
    <sheet name="Entry by names" sheetId="3" r:id="rId3"/>
    <sheet name="Event form" sheetId="4" r:id="rId4"/>
    <sheet name="Travel form" sheetId="6" r:id="rId5"/>
    <sheet name="Rooming list &amp; Diet needs" sheetId="7" r:id="rId6"/>
    <sheet name="List of events" sheetId="5" state="hidden" r:id="rId7"/>
  </sheets>
  <definedNames>
    <definedName name="II1Events">'List of events'!$A$10:$A$26</definedName>
    <definedName name="II2Events">'List of events'!$B$10:$B$16</definedName>
    <definedName name="II3Events">'List of events'!$C$10:$C$16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E63" i="7"/>
  <c r="E37" i="7"/>
  <c r="E12" i="7"/>
  <c r="E12" i="6"/>
  <c r="F17" i="4" l="1"/>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G16" i="4"/>
  <c r="F16" i="4"/>
  <c r="D16" i="4"/>
  <c r="B16" i="4"/>
  <c r="G12" i="4" l="1"/>
  <c r="E12" i="3" l="1"/>
  <c r="I29" i="2"/>
  <c r="I28" i="2"/>
  <c r="E30" i="2"/>
  <c r="E24" i="2"/>
  <c r="E22" i="2"/>
  <c r="E20" i="2"/>
  <c r="E18" i="2"/>
  <c r="E16" i="2"/>
  <c r="E14" i="2"/>
  <c r="E12" i="2"/>
  <c r="G34" i="1"/>
  <c r="E34" i="1"/>
  <c r="I29" i="1"/>
  <c r="I31" i="1"/>
  <c r="I32" i="1"/>
  <c r="I33" i="1"/>
  <c r="I28" i="1"/>
  <c r="I30" i="2" l="1"/>
  <c r="G35" i="2" s="1"/>
  <c r="I34" i="1"/>
  <c r="G34" i="2" l="1"/>
</calcChain>
</file>

<file path=xl/sharedStrings.xml><?xml version="1.0" encoding="utf-8"?>
<sst xmlns="http://schemas.openxmlformats.org/spreadsheetml/2006/main" count="173" uniqueCount="105">
  <si>
    <t>ENTRY BY NUMBERS</t>
  </si>
  <si>
    <t>events@ffsa.asso.fr</t>
  </si>
  <si>
    <t>COUNTRY:</t>
  </si>
  <si>
    <t>POSTAL ADDRESS:</t>
  </si>
  <si>
    <t>NAME OF THE CONTACT:</t>
  </si>
  <si>
    <t>POSITION IN THE TEAM:</t>
  </si>
  <si>
    <t>PHONE NUMBER:</t>
  </si>
  <si>
    <t>EMAIL ADDRESS:</t>
  </si>
  <si>
    <t>NAME OF THE FEDERATION/ASSOCIATION:</t>
  </si>
  <si>
    <t>NUMBERS</t>
  </si>
  <si>
    <t>TOTAL</t>
  </si>
  <si>
    <t>FEMALE</t>
  </si>
  <si>
    <t>MALE</t>
  </si>
  <si>
    <t>TYPE OF ROOMS</t>
  </si>
  <si>
    <t>PRICE PER PERSON</t>
  </si>
  <si>
    <t>FINANCE FORM</t>
  </si>
  <si>
    <t>BANK TRANSFER INFORMATION</t>
  </si>
  <si>
    <t>SPECIFICATION OF PAYMENT:</t>
  </si>
  <si>
    <t>BIC (SWIFT) CODE:</t>
  </si>
  <si>
    <t>IBAN:</t>
  </si>
  <si>
    <t>BENEFICIARY AND ADDRESS:</t>
  </si>
  <si>
    <t>NAME OF THE BANK AND ADDRESS:</t>
  </si>
  <si>
    <t>Société Générale Paris XV, 64 rue de Javel, 75739, Paris, France</t>
  </si>
  <si>
    <t>FFSA, 3 rue Cépré, 75015, Paris, France</t>
  </si>
  <si>
    <t>FR76 3000 3030 8500 0372 9079 486</t>
  </si>
  <si>
    <t>SOGEFRPP</t>
  </si>
  <si>
    <t>2021 Virtus Indoor Athletics + name of the country</t>
  </si>
  <si>
    <t>NUMBER OF HEAD OF DELEGATION</t>
  </si>
  <si>
    <t>NUMBER OF ATHLETES</t>
  </si>
  <si>
    <t>NUMBER OF COACHES</t>
  </si>
  <si>
    <t>NUMBER OF MEDICAL STAFF</t>
  </si>
  <si>
    <t>NUMBER OF OTHER STAFF</t>
  </si>
  <si>
    <t>TOTAL OF DELEGATION</t>
  </si>
  <si>
    <t>PAYMENT DEADLINES</t>
  </si>
  <si>
    <t>SINGLE ROOM</t>
  </si>
  <si>
    <t>TWIN ROOM</t>
  </si>
  <si>
    <t>NUMBER OF PEOPLE</t>
  </si>
  <si>
    <r>
      <t xml:space="preserve">70% FEE TO PAY </t>
    </r>
    <r>
      <rPr>
        <b/>
        <i/>
        <sz val="12"/>
        <color rgb="FFFF0000"/>
        <rFont val="Calibri"/>
        <family val="2"/>
        <scheme val="minor"/>
      </rPr>
      <t>BY 9</t>
    </r>
    <r>
      <rPr>
        <b/>
        <i/>
        <vertAlign val="superscript"/>
        <sz val="12"/>
        <color rgb="FFFF0000"/>
        <rFont val="Calibri"/>
        <family val="2"/>
        <scheme val="minor"/>
      </rPr>
      <t>TH</t>
    </r>
    <r>
      <rPr>
        <b/>
        <i/>
        <sz val="12"/>
        <color rgb="FFFF0000"/>
        <rFont val="Calibri"/>
        <family val="2"/>
        <scheme val="minor"/>
      </rPr>
      <t xml:space="preserve"> FEBRUARY 2021</t>
    </r>
  </si>
  <si>
    <r>
      <t>We kindly ask you to send back this form</t>
    </r>
    <r>
      <rPr>
        <b/>
        <sz val="12"/>
        <color rgb="FFFF0000"/>
        <rFont val="Calibri"/>
        <family val="2"/>
        <scheme val="minor"/>
      </rPr>
      <t xml:space="preserve"> by 9</t>
    </r>
    <r>
      <rPr>
        <b/>
        <vertAlign val="superscript"/>
        <sz val="12"/>
        <color rgb="FFFF0000"/>
        <rFont val="Calibri"/>
        <family val="2"/>
        <scheme val="minor"/>
      </rPr>
      <t>th</t>
    </r>
    <r>
      <rPr>
        <b/>
        <sz val="12"/>
        <color rgb="FFFF0000"/>
        <rFont val="Calibri"/>
        <family val="2"/>
        <scheme val="minor"/>
      </rPr>
      <t xml:space="preserve"> February 2021</t>
    </r>
    <r>
      <rPr>
        <sz val="12"/>
        <color theme="1"/>
        <rFont val="Calibri"/>
        <family val="2"/>
        <scheme val="minor"/>
      </rPr>
      <t xml:space="preserve"> at the following email address:</t>
    </r>
  </si>
  <si>
    <t>ATHLETES INFORMATION</t>
  </si>
  <si>
    <t>NB</t>
  </si>
  <si>
    <t>FAMILY NAME</t>
  </si>
  <si>
    <t>FIRST NAME</t>
  </si>
  <si>
    <t>GENDER (M/F)</t>
  </si>
  <si>
    <t>VIRTUS CATEGORY (II1/II2/II3)</t>
  </si>
  <si>
    <t>VIRTUS ELIGIBILITY NUMBER</t>
  </si>
  <si>
    <t>STAFF MEMBERS INFORMATION</t>
  </si>
  <si>
    <t>POSITION (HEAD OF DELEGATION, COACH, DOCTOR…)</t>
  </si>
  <si>
    <t>ENTRY BY NAMES</t>
  </si>
  <si>
    <t>EVENT FORM</t>
  </si>
  <si>
    <t>ATHLETE NUMBER</t>
  </si>
  <si>
    <t>EVENT</t>
  </si>
  <si>
    <t>QUALIFICATION PERFORMANCE</t>
  </si>
  <si>
    <t>II1</t>
  </si>
  <si>
    <t>LIST OF EVENTS</t>
  </si>
  <si>
    <t>60m</t>
  </si>
  <si>
    <t>200m</t>
  </si>
  <si>
    <t>400m</t>
  </si>
  <si>
    <t>800m</t>
  </si>
  <si>
    <t>Long jump</t>
  </si>
  <si>
    <t>Shot put</t>
  </si>
  <si>
    <t>II3</t>
  </si>
  <si>
    <t>II2</t>
  </si>
  <si>
    <t>1500m</t>
  </si>
  <si>
    <t>3000m</t>
  </si>
  <si>
    <t>60m Hurdles</t>
  </si>
  <si>
    <t>3000m Walk Women</t>
  </si>
  <si>
    <t>5000m Walk Men</t>
  </si>
  <si>
    <t>High jump</t>
  </si>
  <si>
    <t>Pole vault</t>
  </si>
  <si>
    <t>Triple jump</t>
  </si>
  <si>
    <t>Pentathlon</t>
  </si>
  <si>
    <t>Triathlon</t>
  </si>
  <si>
    <t>4x200m relay</t>
  </si>
  <si>
    <t>4x400m relay</t>
  </si>
  <si>
    <t>ARRIVAL</t>
  </si>
  <si>
    <t>GROUPS</t>
  </si>
  <si>
    <t>TIME</t>
  </si>
  <si>
    <t>FLIGHT/TRAIN NUMBER</t>
  </si>
  <si>
    <t>GROUP 1</t>
  </si>
  <si>
    <t>GROUP 2</t>
  </si>
  <si>
    <t>GROUP 3</t>
  </si>
  <si>
    <t>GROUP 4</t>
  </si>
  <si>
    <t>GROUP 5</t>
  </si>
  <si>
    <t>DEPARTURE</t>
  </si>
  <si>
    <t>TRAVEL FORM</t>
  </si>
  <si>
    <t>DATE (DD/MM/YYYY)</t>
  </si>
  <si>
    <t>ARRIVAL FROM
(name of the city)</t>
  </si>
  <si>
    <t>DEPARTURE TO
(name of the city)</t>
  </si>
  <si>
    <t>ROOMING LIST &amp; DIET NEEDS</t>
  </si>
  <si>
    <t>SINGLE ROOMS</t>
  </si>
  <si>
    <t>DIET NEEDS</t>
  </si>
  <si>
    <t>PERSON 1</t>
  </si>
  <si>
    <t>PERSON 2</t>
  </si>
  <si>
    <t>DATE OF BIRTH
(DD/MM/
YYYY)</t>
  </si>
  <si>
    <t>NUMBER OF SINGLE ROOMS</t>
  </si>
  <si>
    <t>NUMBER OF TWIN ROOMS</t>
  </si>
  <si>
    <t>TWIN ROOMS</t>
  </si>
  <si>
    <t>NUMBER OF TEAM MANAGER</t>
  </si>
  <si>
    <t>NANTES AIRPORT/NANTES TRAIN STATION/CAR</t>
  </si>
  <si>
    <r>
      <rPr>
        <b/>
        <sz val="20"/>
        <color rgb="FFFF0000"/>
        <rFont val="Calibri"/>
        <family val="2"/>
        <scheme val="minor"/>
      </rPr>
      <t>INFORMATION:</t>
    </r>
    <r>
      <rPr>
        <b/>
        <sz val="11"/>
        <color rgb="FFFF0000"/>
        <rFont val="Calibri"/>
        <family val="2"/>
        <scheme val="minor"/>
      </rPr>
      <t xml:space="preserve">
</t>
    </r>
    <r>
      <rPr>
        <b/>
        <sz val="12"/>
        <color rgb="FFFF0000"/>
        <rFont val="Calibri"/>
        <family val="2"/>
        <scheme val="minor"/>
      </rPr>
      <t>Please fill in the orange cells.
They will become white when completed.</t>
    </r>
  </si>
  <si>
    <r>
      <rPr>
        <b/>
        <sz val="20"/>
        <color rgb="FFFF0000"/>
        <rFont val="Calibri"/>
        <family val="2"/>
        <scheme val="minor"/>
      </rPr>
      <t>INFORMATION:</t>
    </r>
    <r>
      <rPr>
        <b/>
        <sz val="11"/>
        <color rgb="FFFF0000"/>
        <rFont val="Calibri"/>
        <family val="2"/>
        <scheme val="minor"/>
      </rPr>
      <t xml:space="preserve">
</t>
    </r>
    <r>
      <rPr>
        <b/>
        <sz val="12"/>
        <color rgb="FFFF0000"/>
        <rFont val="Calibri"/>
        <family val="2"/>
        <scheme val="minor"/>
      </rPr>
      <t>Please fill in all the orange cells.
They will become white when completed.</t>
    </r>
  </si>
  <si>
    <t>Please select the athlete number in accordance with the number on the Entry by names form. To enter an athlete in 3 events for example, you have to put his athlete number in 3 cells of the A column.</t>
  </si>
  <si>
    <r>
      <t xml:space="preserve">30% FEE TO PAY </t>
    </r>
    <r>
      <rPr>
        <b/>
        <i/>
        <sz val="12"/>
        <color rgb="FFFF0000"/>
        <rFont val="Calibri"/>
        <family val="2"/>
        <scheme val="minor"/>
      </rPr>
      <t>BY 31</t>
    </r>
    <r>
      <rPr>
        <b/>
        <i/>
        <vertAlign val="superscript"/>
        <sz val="12"/>
        <color rgb="FFFF0000"/>
        <rFont val="Calibri"/>
        <family val="2"/>
        <scheme val="minor"/>
      </rPr>
      <t>ST</t>
    </r>
    <r>
      <rPr>
        <b/>
        <i/>
        <sz val="12"/>
        <color rgb="FFFF0000"/>
        <rFont val="Calibri"/>
        <family val="2"/>
        <scheme val="minor"/>
      </rPr>
      <t xml:space="preserve"> DECEMBER 2020</t>
    </r>
  </si>
  <si>
    <r>
      <t>We kindly ask you to send back this form</t>
    </r>
    <r>
      <rPr>
        <b/>
        <sz val="12"/>
        <color rgb="FFFF0000"/>
        <rFont val="Calibri"/>
        <family val="2"/>
        <scheme val="minor"/>
      </rPr>
      <t xml:space="preserve"> by 31</t>
    </r>
    <r>
      <rPr>
        <b/>
        <vertAlign val="superscript"/>
        <sz val="12"/>
        <color rgb="FFFF0000"/>
        <rFont val="Calibri"/>
        <family val="2"/>
        <scheme val="minor"/>
      </rPr>
      <t>st</t>
    </r>
    <r>
      <rPr>
        <b/>
        <sz val="12"/>
        <color rgb="FFFF0000"/>
        <rFont val="Calibri"/>
        <family val="2"/>
        <scheme val="minor"/>
      </rPr>
      <t xml:space="preserve"> December 2020</t>
    </r>
    <r>
      <rPr>
        <sz val="12"/>
        <color theme="1"/>
        <rFont val="Calibri"/>
        <family val="2"/>
        <scheme val="minor"/>
      </rPr>
      <t xml:space="preserve"> at the following email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</si>
</sst>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yy;@"/>
  </numFmts>
  <fonts count="15" x14ac:knownFonts="1">
    <font>
      <sz val="11"/>
      <color theme="1"/>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b/>
      <sz val="12"/>
      <color rgb="FFFF0000"/>
      <name val="Calibri"/>
      <family val="2"/>
      <scheme val="minor"/>
    </font>
    <font>
      <b/>
      <sz val="12"/>
      <color theme="1"/>
      <name val="Calibri"/>
      <family val="2"/>
      <scheme val="minor"/>
    </font>
    <font>
      <b/>
      <i/>
      <sz val="12"/>
      <color theme="1"/>
      <name val="Calibri"/>
      <family val="2"/>
      <scheme val="minor"/>
    </font>
    <font>
      <b/>
      <sz val="20"/>
      <color theme="1"/>
      <name val="Calibri"/>
      <family val="2"/>
      <scheme val="minor"/>
    </font>
    <font>
      <b/>
      <vertAlign val="superscript"/>
      <sz val="12"/>
      <color rgb="FFFF0000"/>
      <name val="Calibri"/>
      <family val="2"/>
      <scheme val="minor"/>
    </font>
    <font>
      <b/>
      <i/>
      <sz val="12"/>
      <color rgb="FFFF0000"/>
      <name val="Calibri"/>
      <family val="2"/>
      <scheme val="minor"/>
    </font>
    <font>
      <b/>
      <i/>
      <vertAlign val="superscript"/>
      <sz val="12"/>
      <color rgb="FFFF0000"/>
      <name val="Calibri"/>
      <family val="2"/>
      <scheme val="minor"/>
    </font>
    <font>
      <b/>
      <sz val="11"/>
      <color rgb="FFFF0000"/>
      <name val="Calibri"/>
      <family val="2"/>
      <scheme val="minor"/>
    </font>
    <font>
      <b/>
      <sz val="20"/>
      <color rgb="FFFF0000"/>
      <name val="Calibri"/>
      <family val="2"/>
      <scheme val="minor"/>
    </font>
    <font>
      <b/>
      <sz val="10"/>
      <color rgb="FFFF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57">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164" fontId="6" fillId="0" borderId="0" xfId="0" applyNumberFormat="1" applyFont="1" applyBorder="1" applyAlignment="1">
      <alignment horizontal="center" vertical="center"/>
    </xf>
    <xf numFmtId="0" fontId="4" fillId="0" borderId="0" xfId="1" applyFont="1" applyBorder="1" applyAlignment="1">
      <alignment horizontal="center" vertical="center"/>
    </xf>
    <xf numFmtId="0" fontId="2" fillId="0" borderId="0" xfId="0"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6" fillId="2" borderId="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165" fontId="2" fillId="0" borderId="1" xfId="0" applyNumberFormat="1"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165" fontId="2" fillId="0" borderId="20"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165" fontId="2" fillId="5" borderId="1" xfId="0" applyNumberFormat="1" applyFont="1" applyFill="1" applyBorder="1" applyAlignment="1" applyProtection="1">
      <alignment horizontal="center" vertical="center"/>
      <protection locked="0"/>
    </xf>
    <xf numFmtId="49" fontId="2" fillId="5" borderId="20" xfId="0" applyNumberFormat="1" applyFont="1" applyFill="1" applyBorder="1" applyAlignment="1" applyProtection="1">
      <alignment horizontal="center" vertical="center"/>
      <protection locked="0"/>
    </xf>
    <xf numFmtId="165" fontId="2" fillId="5" borderId="20" xfId="0"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7" fillId="4"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49" fontId="0" fillId="5" borderId="2" xfId="0" applyNumberFormat="1" applyFont="1" applyFill="1" applyBorder="1" applyAlignment="1" applyProtection="1">
      <alignment horizontal="center" vertical="center"/>
      <protection locked="0"/>
    </xf>
    <xf numFmtId="49" fontId="0" fillId="5" borderId="3" xfId="0" applyNumberFormat="1" applyFont="1" applyFill="1" applyBorder="1" applyAlignment="1" applyProtection="1">
      <alignment horizontal="center" vertical="center"/>
      <protection locked="0"/>
    </xf>
    <xf numFmtId="49" fontId="0" fillId="5" borderId="4" xfId="0" applyNumberFormat="1" applyFont="1" applyFill="1" applyBorder="1" applyAlignment="1" applyProtection="1">
      <alignment horizontal="center" vertical="center"/>
      <protection locked="0"/>
    </xf>
    <xf numFmtId="0" fontId="3" fillId="5" borderId="2" xfId="1"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49" fontId="6" fillId="5" borderId="2" xfId="0" applyNumberFormat="1" applyFont="1" applyFill="1" applyBorder="1" applyAlignment="1" applyProtection="1">
      <alignment horizontal="center" vertical="center"/>
      <protection locked="0"/>
    </xf>
    <xf numFmtId="49" fontId="6" fillId="5" borderId="3"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protection locked="0"/>
    </xf>
    <xf numFmtId="0" fontId="8" fillId="2" borderId="2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5"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4" xfId="1"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12" fillId="0" borderId="22" xfId="0" applyFont="1" applyBorder="1" applyAlignment="1">
      <alignment horizontal="center" vertical="center" wrapText="1"/>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20" xfId="0" applyFont="1" applyFill="1" applyBorder="1" applyAlignment="1">
      <alignment horizontal="center" vertical="center"/>
    </xf>
    <xf numFmtId="164" fontId="6" fillId="0" borderId="1" xfId="0" applyNumberFormat="1"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164" fontId="6" fillId="0" borderId="20" xfId="0" applyNumberFormat="1"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6" fillId="3" borderId="20" xfId="0" applyFont="1" applyFill="1" applyBorder="1" applyAlignment="1">
      <alignment horizontal="center" vertical="center"/>
    </xf>
    <xf numFmtId="164" fontId="6" fillId="0" borderId="21" xfId="0" applyNumberFormat="1" applyFont="1" applyBorder="1" applyAlignment="1" applyProtection="1">
      <alignment horizontal="center" vertical="center"/>
      <protection hidden="1"/>
    </xf>
    <xf numFmtId="164" fontId="2" fillId="5" borderId="1" xfId="0" applyNumberFormat="1" applyFont="1" applyFill="1" applyBorder="1" applyAlignment="1">
      <alignment horizontal="center" vertical="center"/>
    </xf>
    <xf numFmtId="164" fontId="6" fillId="0" borderId="19" xfId="0" applyNumberFormat="1" applyFont="1" applyBorder="1" applyAlignment="1" applyProtection="1">
      <alignment horizontal="center" vertical="center"/>
      <protection hidden="1"/>
    </xf>
    <xf numFmtId="49" fontId="0" fillId="0" borderId="2" xfId="0" applyNumberFormat="1" applyBorder="1" applyAlignment="1" applyProtection="1">
      <alignment horizontal="center" vertical="center"/>
      <protection hidden="1"/>
    </xf>
    <xf numFmtId="49" fontId="0" fillId="0" borderId="3" xfId="0" applyNumberFormat="1" applyBorder="1" applyAlignment="1" applyProtection="1">
      <alignment horizontal="center" vertical="center"/>
      <protection hidden="1"/>
    </xf>
    <xf numFmtId="49" fontId="0" fillId="0" borderId="4" xfId="0" applyNumberFormat="1" applyBorder="1" applyAlignment="1" applyProtection="1">
      <alignment horizontal="center" vertical="center"/>
      <protection hidden="1"/>
    </xf>
    <xf numFmtId="49" fontId="6" fillId="0" borderId="2" xfId="0" applyNumberFormat="1" applyFont="1" applyBorder="1" applyAlignment="1" applyProtection="1">
      <alignment horizontal="center" vertical="center"/>
      <protection hidden="1"/>
    </xf>
    <xf numFmtId="49" fontId="6" fillId="0" borderId="3" xfId="0" applyNumberFormat="1" applyFont="1" applyBorder="1" applyAlignment="1" applyProtection="1">
      <alignment horizontal="center" vertical="center"/>
      <protection hidden="1"/>
    </xf>
    <xf numFmtId="49" fontId="6" fillId="0" borderId="4" xfId="0" applyNumberFormat="1" applyFont="1" applyBorder="1" applyAlignment="1" applyProtection="1">
      <alignment horizontal="center" vertical="center"/>
      <protection hidden="1"/>
    </xf>
    <xf numFmtId="49" fontId="2" fillId="5" borderId="20" xfId="0" applyNumberFormat="1" applyFont="1" applyFill="1" applyBorder="1" applyAlignment="1" applyProtection="1">
      <alignment horizontal="center" vertical="center"/>
      <protection locked="0"/>
    </xf>
    <xf numFmtId="49" fontId="2" fillId="5" borderId="21" xfId="0" applyNumberFormat="1"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xf>
    <xf numFmtId="0" fontId="6" fillId="4" borderId="19" xfId="0" applyFont="1" applyFill="1" applyBorder="1" applyAlignment="1">
      <alignment horizontal="center" vertical="center" wrapText="1"/>
    </xf>
    <xf numFmtId="49" fontId="2" fillId="5" borderId="1" xfId="0" applyNumberFormat="1" applyFont="1" applyFill="1" applyBorder="1" applyAlignment="1" applyProtection="1">
      <alignment horizontal="center" vertical="center"/>
      <protection locked="0"/>
    </xf>
    <xf numFmtId="49" fontId="2" fillId="5" borderId="19" xfId="0" applyNumberFormat="1"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 xfId="0" applyFont="1" applyFill="1" applyBorder="1" applyAlignment="1">
      <alignment horizontal="left" vertical="center"/>
    </xf>
    <xf numFmtId="0" fontId="14" fillId="0" borderId="0" xfId="0" applyFont="1" applyAlignment="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3"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4" xfId="0" applyFont="1" applyFill="1" applyBorder="1" applyAlignment="1">
      <alignment horizontal="center" vertical="center"/>
    </xf>
  </cellXfs>
  <cellStyles count="2">
    <cellStyle name="Lien hypertexte" xfId="1" builtinId="8"/>
    <cellStyle name="Normal" xfId="0" builtinId="0"/>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CC"/>
      <color rgb="FFFF9999"/>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735150</xdr:colOff>
      <xdr:row>4</xdr:row>
      <xdr:rowOff>62775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85725"/>
          <a:ext cx="1440000" cy="720000"/>
        </a:xfrm>
        <a:prstGeom prst="rect">
          <a:avLst/>
        </a:prstGeom>
      </xdr:spPr>
    </xdr:pic>
    <xdr:clientData/>
  </xdr:twoCellAnchor>
  <xdr:twoCellAnchor editAs="oneCell">
    <xdr:from>
      <xdr:col>8</xdr:col>
      <xdr:colOff>114300</xdr:colOff>
      <xdr:row>0</xdr:row>
      <xdr:rowOff>95250</xdr:rowOff>
    </xdr:from>
    <xdr:to>
      <xdr:col>10</xdr:col>
      <xdr:colOff>629254</xdr:colOff>
      <xdr:row>4</xdr:row>
      <xdr:rowOff>72300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95250"/>
          <a:ext cx="2096104"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735150</xdr:colOff>
      <xdr:row>4</xdr:row>
      <xdr:rowOff>62775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85725"/>
          <a:ext cx="1438095" cy="727620"/>
        </a:xfrm>
        <a:prstGeom prst="rect">
          <a:avLst/>
        </a:prstGeom>
      </xdr:spPr>
    </xdr:pic>
    <xdr:clientData/>
  </xdr:twoCellAnchor>
  <xdr:twoCellAnchor editAs="oneCell">
    <xdr:from>
      <xdr:col>8</xdr:col>
      <xdr:colOff>114300</xdr:colOff>
      <xdr:row>0</xdr:row>
      <xdr:rowOff>95250</xdr:rowOff>
    </xdr:from>
    <xdr:to>
      <xdr:col>10</xdr:col>
      <xdr:colOff>629254</xdr:colOff>
      <xdr:row>4</xdr:row>
      <xdr:rowOff>72300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4160" y="95250"/>
          <a:ext cx="2099914" cy="727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735150</xdr:colOff>
      <xdr:row>4</xdr:row>
      <xdr:rowOff>62775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85725"/>
          <a:ext cx="1438095" cy="727620"/>
        </a:xfrm>
        <a:prstGeom prst="rect">
          <a:avLst/>
        </a:prstGeom>
      </xdr:spPr>
    </xdr:pic>
    <xdr:clientData/>
  </xdr:twoCellAnchor>
  <xdr:twoCellAnchor editAs="oneCell">
    <xdr:from>
      <xdr:col>8</xdr:col>
      <xdr:colOff>114300</xdr:colOff>
      <xdr:row>0</xdr:row>
      <xdr:rowOff>95250</xdr:rowOff>
    </xdr:from>
    <xdr:to>
      <xdr:col>10</xdr:col>
      <xdr:colOff>629254</xdr:colOff>
      <xdr:row>4</xdr:row>
      <xdr:rowOff>72300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4160" y="95250"/>
          <a:ext cx="2099914" cy="727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735150</xdr:colOff>
      <xdr:row>4</xdr:row>
      <xdr:rowOff>62775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85725"/>
          <a:ext cx="1438095" cy="727620"/>
        </a:xfrm>
        <a:prstGeom prst="rect">
          <a:avLst/>
        </a:prstGeom>
      </xdr:spPr>
    </xdr:pic>
    <xdr:clientData/>
  </xdr:twoCellAnchor>
  <xdr:twoCellAnchor editAs="oneCell">
    <xdr:from>
      <xdr:col>8</xdr:col>
      <xdr:colOff>114300</xdr:colOff>
      <xdr:row>0</xdr:row>
      <xdr:rowOff>95250</xdr:rowOff>
    </xdr:from>
    <xdr:to>
      <xdr:col>10</xdr:col>
      <xdr:colOff>629254</xdr:colOff>
      <xdr:row>4</xdr:row>
      <xdr:rowOff>72300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4160" y="95250"/>
          <a:ext cx="2099914" cy="727620"/>
        </a:xfrm>
        <a:prstGeom prst="rect">
          <a:avLst/>
        </a:prstGeom>
      </xdr:spPr>
    </xdr:pic>
    <xdr:clientData/>
  </xdr:twoCellAnchor>
  <xdr:twoCellAnchor>
    <xdr:from>
      <xdr:col>0</xdr:col>
      <xdr:colOff>541020</xdr:colOff>
      <xdr:row>12</xdr:row>
      <xdr:rowOff>40990</xdr:rowOff>
    </xdr:from>
    <xdr:to>
      <xdr:col>0</xdr:col>
      <xdr:colOff>754380</xdr:colOff>
      <xdr:row>13</xdr:row>
      <xdr:rowOff>152400</xdr:rowOff>
    </xdr:to>
    <xdr:sp macro="" textlink="">
      <xdr:nvSpPr>
        <xdr:cNvPr id="4" name="Flèche vers le bas 3"/>
        <xdr:cNvSpPr/>
      </xdr:nvSpPr>
      <xdr:spPr>
        <a:xfrm>
          <a:off x="541020" y="2372710"/>
          <a:ext cx="213360" cy="29429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735150</xdr:colOff>
      <xdr:row>4</xdr:row>
      <xdr:rowOff>62775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85725"/>
          <a:ext cx="1438095" cy="723810"/>
        </a:xfrm>
        <a:prstGeom prst="rect">
          <a:avLst/>
        </a:prstGeom>
      </xdr:spPr>
    </xdr:pic>
    <xdr:clientData/>
  </xdr:twoCellAnchor>
  <xdr:twoCellAnchor editAs="oneCell">
    <xdr:from>
      <xdr:col>8</xdr:col>
      <xdr:colOff>114300</xdr:colOff>
      <xdr:row>0</xdr:row>
      <xdr:rowOff>95250</xdr:rowOff>
    </xdr:from>
    <xdr:to>
      <xdr:col>10</xdr:col>
      <xdr:colOff>629254</xdr:colOff>
      <xdr:row>4</xdr:row>
      <xdr:rowOff>72300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4160" y="95250"/>
          <a:ext cx="2099914" cy="7238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735150</xdr:colOff>
      <xdr:row>4</xdr:row>
      <xdr:rowOff>62775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85725"/>
          <a:ext cx="1438095" cy="723810"/>
        </a:xfrm>
        <a:prstGeom prst="rect">
          <a:avLst/>
        </a:prstGeom>
      </xdr:spPr>
    </xdr:pic>
    <xdr:clientData/>
  </xdr:twoCellAnchor>
  <xdr:twoCellAnchor editAs="oneCell">
    <xdr:from>
      <xdr:col>8</xdr:col>
      <xdr:colOff>114300</xdr:colOff>
      <xdr:row>0</xdr:row>
      <xdr:rowOff>95250</xdr:rowOff>
    </xdr:from>
    <xdr:to>
      <xdr:col>10</xdr:col>
      <xdr:colOff>629254</xdr:colOff>
      <xdr:row>4</xdr:row>
      <xdr:rowOff>72300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4160" y="95250"/>
          <a:ext cx="2099914" cy="7238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306525</xdr:colOff>
      <xdr:row>4</xdr:row>
      <xdr:rowOff>62775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85725"/>
          <a:ext cx="1438095" cy="723810"/>
        </a:xfrm>
        <a:prstGeom prst="rect">
          <a:avLst/>
        </a:prstGeom>
      </xdr:spPr>
    </xdr:pic>
    <xdr:clientData/>
  </xdr:twoCellAnchor>
  <xdr:twoCellAnchor editAs="oneCell">
    <xdr:from>
      <xdr:col>8</xdr:col>
      <xdr:colOff>114300</xdr:colOff>
      <xdr:row>0</xdr:row>
      <xdr:rowOff>95250</xdr:rowOff>
    </xdr:from>
    <xdr:to>
      <xdr:col>10</xdr:col>
      <xdr:colOff>629254</xdr:colOff>
      <xdr:row>4</xdr:row>
      <xdr:rowOff>72300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4160" y="95250"/>
          <a:ext cx="2099914" cy="7238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vents@ffsa.asso.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vents@ffsa.asso.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vents@ffsa.asso.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events@ffsa.asso.f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events@ffsa.asso.f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events@ffsa.asso.f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zoomScaleNormal="100" workbookViewId="0">
      <selection activeCell="D2" sqref="D2:G4"/>
    </sheetView>
  </sheetViews>
  <sheetFormatPr baseColWidth="10" defaultRowHeight="14.4" x14ac:dyDescent="0.3"/>
  <cols>
    <col min="1" max="3" width="12.33203125" style="1" customWidth="1"/>
    <col min="4" max="16384" width="11.5546875" style="1"/>
  </cols>
  <sheetData>
    <row r="1" spans="1:11" ht="15" thickBot="1" x14ac:dyDescent="0.35"/>
    <row r="2" spans="1:11" x14ac:dyDescent="0.3">
      <c r="D2" s="47" t="s">
        <v>0</v>
      </c>
      <c r="E2" s="48"/>
      <c r="F2" s="48"/>
      <c r="G2" s="49"/>
    </row>
    <row r="3" spans="1:11" x14ac:dyDescent="0.3">
      <c r="D3" s="50"/>
      <c r="E3" s="51"/>
      <c r="F3" s="51"/>
      <c r="G3" s="52"/>
    </row>
    <row r="4" spans="1:11" ht="15" thickBot="1" x14ac:dyDescent="0.35">
      <c r="D4" s="53"/>
      <c r="E4" s="54"/>
      <c r="F4" s="54"/>
      <c r="G4" s="55"/>
    </row>
    <row r="5" spans="1:11" ht="15" thickBot="1" x14ac:dyDescent="0.35"/>
    <row r="6" spans="1:11" x14ac:dyDescent="0.3">
      <c r="D6" s="56" t="s">
        <v>104</v>
      </c>
      <c r="E6" s="57"/>
      <c r="F6" s="57"/>
      <c r="G6" s="58"/>
      <c r="I6" s="65" t="s">
        <v>101</v>
      </c>
      <c r="J6" s="66"/>
      <c r="K6" s="67"/>
    </row>
    <row r="7" spans="1:11" x14ac:dyDescent="0.3">
      <c r="D7" s="59"/>
      <c r="E7" s="60"/>
      <c r="F7" s="60"/>
      <c r="G7" s="61"/>
      <c r="I7" s="68"/>
      <c r="J7" s="69"/>
      <c r="K7" s="70"/>
    </row>
    <row r="8" spans="1:11" x14ac:dyDescent="0.3">
      <c r="D8" s="59"/>
      <c r="E8" s="60"/>
      <c r="F8" s="60"/>
      <c r="G8" s="61"/>
      <c r="I8" s="68"/>
      <c r="J8" s="69"/>
      <c r="K8" s="70"/>
    </row>
    <row r="9" spans="1:11" ht="16.2" thickBot="1" x14ac:dyDescent="0.35">
      <c r="D9" s="62" t="s">
        <v>1</v>
      </c>
      <c r="E9" s="63"/>
      <c r="F9" s="63"/>
      <c r="G9" s="64"/>
      <c r="I9" s="68"/>
      <c r="J9" s="69"/>
      <c r="K9" s="70"/>
    </row>
    <row r="10" spans="1:11" ht="16.2" thickBot="1" x14ac:dyDescent="0.35">
      <c r="D10" s="7"/>
      <c r="E10" s="8"/>
      <c r="F10" s="8"/>
      <c r="G10" s="8"/>
      <c r="I10" s="71"/>
      <c r="J10" s="72"/>
      <c r="K10" s="73"/>
    </row>
    <row r="12" spans="1:11" ht="19.95" customHeight="1" x14ac:dyDescent="0.3">
      <c r="A12" s="77" t="s">
        <v>2</v>
      </c>
      <c r="B12" s="78"/>
      <c r="C12" s="79"/>
      <c r="D12" s="3"/>
      <c r="E12" s="44"/>
      <c r="F12" s="45"/>
      <c r="G12" s="45"/>
      <c r="H12" s="45"/>
      <c r="I12" s="45"/>
      <c r="J12" s="46"/>
    </row>
    <row r="13" spans="1:11" ht="10.050000000000001" customHeight="1" x14ac:dyDescent="0.3">
      <c r="A13" s="2"/>
      <c r="B13" s="3"/>
      <c r="C13" s="3"/>
      <c r="D13" s="3"/>
      <c r="E13" s="3"/>
      <c r="F13" s="3"/>
      <c r="G13" s="3"/>
      <c r="H13" s="3"/>
      <c r="I13" s="3"/>
      <c r="J13" s="3"/>
    </row>
    <row r="14" spans="1:11" ht="19.95" customHeight="1" x14ac:dyDescent="0.3">
      <c r="A14" s="74" t="s">
        <v>8</v>
      </c>
      <c r="B14" s="75"/>
      <c r="C14" s="76"/>
      <c r="D14" s="3"/>
      <c r="E14" s="35"/>
      <c r="F14" s="36"/>
      <c r="G14" s="36"/>
      <c r="H14" s="36"/>
      <c r="I14" s="36"/>
      <c r="J14" s="37"/>
    </row>
    <row r="15" spans="1:11" ht="10.050000000000001" customHeight="1" x14ac:dyDescent="0.3">
      <c r="A15" s="2"/>
      <c r="B15" s="3"/>
      <c r="C15" s="3"/>
      <c r="D15" s="3"/>
      <c r="E15" s="3"/>
      <c r="F15" s="3"/>
      <c r="G15" s="3"/>
      <c r="H15" s="3"/>
      <c r="I15" s="3"/>
      <c r="J15" s="3"/>
    </row>
    <row r="16" spans="1:11" ht="19.95" customHeight="1" x14ac:dyDescent="0.3">
      <c r="A16" s="41" t="s">
        <v>3</v>
      </c>
      <c r="B16" s="42"/>
      <c r="C16" s="43"/>
      <c r="D16" s="3"/>
      <c r="E16" s="35"/>
      <c r="F16" s="36"/>
      <c r="G16" s="36"/>
      <c r="H16" s="36"/>
      <c r="I16" s="36"/>
      <c r="J16" s="37"/>
    </row>
    <row r="17" spans="1:10" ht="10.050000000000001" customHeight="1" x14ac:dyDescent="0.3">
      <c r="A17" s="2"/>
      <c r="B17" s="3"/>
      <c r="C17" s="3"/>
      <c r="D17" s="3"/>
      <c r="E17" s="3"/>
      <c r="F17" s="3"/>
      <c r="G17" s="3"/>
      <c r="H17" s="3"/>
      <c r="I17" s="3"/>
      <c r="J17" s="3"/>
    </row>
    <row r="18" spans="1:10" ht="19.95" customHeight="1" x14ac:dyDescent="0.3">
      <c r="A18" s="80" t="s">
        <v>4</v>
      </c>
      <c r="B18" s="81"/>
      <c r="C18" s="82"/>
      <c r="D18" s="3"/>
      <c r="E18" s="35"/>
      <c r="F18" s="36"/>
      <c r="G18" s="36"/>
      <c r="H18" s="36"/>
      <c r="I18" s="36"/>
      <c r="J18" s="37"/>
    </row>
    <row r="19" spans="1:10" ht="10.050000000000001" customHeight="1" x14ac:dyDescent="0.3">
      <c r="A19" s="2"/>
      <c r="B19" s="3"/>
      <c r="C19" s="3"/>
      <c r="D19" s="3"/>
      <c r="E19" s="3"/>
      <c r="F19" s="3"/>
      <c r="G19" s="3"/>
      <c r="H19" s="3"/>
      <c r="I19" s="3"/>
      <c r="J19" s="3"/>
    </row>
    <row r="20" spans="1:10" ht="19.95" customHeight="1" x14ac:dyDescent="0.3">
      <c r="A20" s="80" t="s">
        <v>5</v>
      </c>
      <c r="B20" s="81"/>
      <c r="C20" s="82"/>
      <c r="D20" s="3"/>
      <c r="E20" s="35"/>
      <c r="F20" s="36"/>
      <c r="G20" s="36"/>
      <c r="H20" s="36"/>
      <c r="I20" s="36"/>
      <c r="J20" s="37"/>
    </row>
    <row r="21" spans="1:10" ht="10.050000000000001" customHeight="1" x14ac:dyDescent="0.3">
      <c r="A21" s="2"/>
      <c r="B21" s="3"/>
      <c r="C21" s="3"/>
      <c r="D21" s="3"/>
      <c r="E21" s="3"/>
      <c r="F21" s="3"/>
      <c r="G21" s="3"/>
      <c r="H21" s="3"/>
      <c r="I21" s="3"/>
      <c r="J21" s="3"/>
    </row>
    <row r="22" spans="1:10" ht="19.95" customHeight="1" x14ac:dyDescent="0.3">
      <c r="A22" s="41" t="s">
        <v>6</v>
      </c>
      <c r="B22" s="42"/>
      <c r="C22" s="43"/>
      <c r="D22" s="3"/>
      <c r="E22" s="35"/>
      <c r="F22" s="36"/>
      <c r="G22" s="36"/>
      <c r="H22" s="36"/>
      <c r="I22" s="36"/>
      <c r="J22" s="37"/>
    </row>
    <row r="23" spans="1:10" ht="10.050000000000001" customHeight="1" x14ac:dyDescent="0.3">
      <c r="A23" s="2"/>
      <c r="B23" s="3"/>
      <c r="C23" s="3"/>
      <c r="D23" s="3"/>
      <c r="E23" s="3"/>
      <c r="F23" s="3"/>
      <c r="G23" s="3"/>
      <c r="H23" s="3"/>
      <c r="I23" s="3"/>
      <c r="J23" s="3"/>
    </row>
    <row r="24" spans="1:10" ht="19.95" customHeight="1" x14ac:dyDescent="0.3">
      <c r="A24" s="41" t="s">
        <v>7</v>
      </c>
      <c r="B24" s="42"/>
      <c r="C24" s="43"/>
      <c r="D24" s="3"/>
      <c r="E24" s="38"/>
      <c r="F24" s="39"/>
      <c r="G24" s="39"/>
      <c r="H24" s="39"/>
      <c r="I24" s="39"/>
      <c r="J24" s="40"/>
    </row>
    <row r="27" spans="1:10" ht="19.95" customHeight="1" x14ac:dyDescent="0.3">
      <c r="B27" s="34" t="s">
        <v>9</v>
      </c>
      <c r="C27" s="34"/>
      <c r="D27" s="34"/>
      <c r="E27" s="34" t="s">
        <v>12</v>
      </c>
      <c r="F27" s="34"/>
      <c r="G27" s="34" t="s">
        <v>11</v>
      </c>
      <c r="H27" s="34"/>
      <c r="I27" s="34" t="s">
        <v>10</v>
      </c>
      <c r="J27" s="34"/>
    </row>
    <row r="28" spans="1:10" ht="19.95" customHeight="1" x14ac:dyDescent="0.3">
      <c r="B28" s="32" t="s">
        <v>28</v>
      </c>
      <c r="C28" s="32"/>
      <c r="D28" s="32"/>
      <c r="E28" s="33"/>
      <c r="F28" s="33"/>
      <c r="G28" s="33"/>
      <c r="H28" s="33"/>
      <c r="I28" s="31">
        <f>E28+G28</f>
        <v>0</v>
      </c>
      <c r="J28" s="31"/>
    </row>
    <row r="29" spans="1:10" ht="19.95" customHeight="1" x14ac:dyDescent="0.3">
      <c r="B29" s="32" t="s">
        <v>27</v>
      </c>
      <c r="C29" s="32"/>
      <c r="D29" s="32"/>
      <c r="E29" s="33"/>
      <c r="F29" s="33"/>
      <c r="G29" s="33"/>
      <c r="H29" s="33"/>
      <c r="I29" s="31">
        <f t="shared" ref="I29:I33" si="0">E29+G29</f>
        <v>0</v>
      </c>
      <c r="J29" s="31"/>
    </row>
    <row r="30" spans="1:10" ht="19.95" customHeight="1" x14ac:dyDescent="0.3">
      <c r="B30" s="32" t="s">
        <v>98</v>
      </c>
      <c r="C30" s="32"/>
      <c r="D30" s="32"/>
      <c r="E30" s="33"/>
      <c r="F30" s="33"/>
      <c r="G30" s="33"/>
      <c r="H30" s="33"/>
      <c r="I30" s="31">
        <f t="shared" ref="I30" si="1">E30+G30</f>
        <v>0</v>
      </c>
      <c r="J30" s="31"/>
    </row>
    <row r="31" spans="1:10" ht="19.95" customHeight="1" x14ac:dyDescent="0.3">
      <c r="B31" s="32" t="s">
        <v>29</v>
      </c>
      <c r="C31" s="32"/>
      <c r="D31" s="32"/>
      <c r="E31" s="33"/>
      <c r="F31" s="33"/>
      <c r="G31" s="33"/>
      <c r="H31" s="33"/>
      <c r="I31" s="31">
        <f t="shared" si="0"/>
        <v>0</v>
      </c>
      <c r="J31" s="31"/>
    </row>
    <row r="32" spans="1:10" ht="19.95" customHeight="1" x14ac:dyDescent="0.3">
      <c r="B32" s="32" t="s">
        <v>30</v>
      </c>
      <c r="C32" s="32"/>
      <c r="D32" s="32"/>
      <c r="E32" s="33"/>
      <c r="F32" s="33"/>
      <c r="G32" s="33"/>
      <c r="H32" s="33"/>
      <c r="I32" s="31">
        <f t="shared" si="0"/>
        <v>0</v>
      </c>
      <c r="J32" s="31"/>
    </row>
    <row r="33" spans="2:10" ht="19.95" customHeight="1" x14ac:dyDescent="0.3">
      <c r="B33" s="32" t="s">
        <v>31</v>
      </c>
      <c r="C33" s="32"/>
      <c r="D33" s="32"/>
      <c r="E33" s="33"/>
      <c r="F33" s="33"/>
      <c r="G33" s="33"/>
      <c r="H33" s="33"/>
      <c r="I33" s="31">
        <f t="shared" si="0"/>
        <v>0</v>
      </c>
      <c r="J33" s="31"/>
    </row>
    <row r="34" spans="2:10" ht="19.95" customHeight="1" x14ac:dyDescent="0.3">
      <c r="B34" s="32" t="s">
        <v>32</v>
      </c>
      <c r="C34" s="32"/>
      <c r="D34" s="32"/>
      <c r="E34" s="31">
        <f>SUM(E28:F33)</f>
        <v>0</v>
      </c>
      <c r="F34" s="31"/>
      <c r="G34" s="31">
        <f>SUM(G28:H33)</f>
        <v>0</v>
      </c>
      <c r="H34" s="31"/>
      <c r="I34" s="31">
        <f t="shared" ref="I34" si="2">E34+G34</f>
        <v>0</v>
      </c>
      <c r="J34" s="31"/>
    </row>
  </sheetData>
  <sheetProtection algorithmName="SHA-512" hashValue="IXkHZjebWUZhIs6H3O4C8F7atoRf9cxFLSNYpwbxM5Sb5IyBVslBLhx0WGqTFB1KwWnWzrZquIl4x9mNnmOeoA==" saltValue="HK08fvGagE2gZjG8jX+YiA==" spinCount="100000" sheet="1" objects="1" scenarios="1"/>
  <mergeCells count="50">
    <mergeCell ref="A22:C22"/>
    <mergeCell ref="A24:C24"/>
    <mergeCell ref="E12:J12"/>
    <mergeCell ref="D2:G4"/>
    <mergeCell ref="D6:G8"/>
    <mergeCell ref="D9:G9"/>
    <mergeCell ref="E14:J14"/>
    <mergeCell ref="E16:J16"/>
    <mergeCell ref="I6:K10"/>
    <mergeCell ref="A14:C14"/>
    <mergeCell ref="A12:C12"/>
    <mergeCell ref="A16:C16"/>
    <mergeCell ref="A18:C18"/>
    <mergeCell ref="A20:C20"/>
    <mergeCell ref="E18:J18"/>
    <mergeCell ref="E20:J20"/>
    <mergeCell ref="E22:J22"/>
    <mergeCell ref="E24:J24"/>
    <mergeCell ref="E27:F27"/>
    <mergeCell ref="G27:H27"/>
    <mergeCell ref="I27:J27"/>
    <mergeCell ref="B27:D27"/>
    <mergeCell ref="B28:D28"/>
    <mergeCell ref="B29:D29"/>
    <mergeCell ref="B31:D31"/>
    <mergeCell ref="E28:F28"/>
    <mergeCell ref="E29:F29"/>
    <mergeCell ref="E31:F31"/>
    <mergeCell ref="G29:H29"/>
    <mergeCell ref="G28:H28"/>
    <mergeCell ref="I28:J28"/>
    <mergeCell ref="I29:J29"/>
    <mergeCell ref="I31:J31"/>
    <mergeCell ref="G31:H31"/>
    <mergeCell ref="I33:J33"/>
    <mergeCell ref="I34:J34"/>
    <mergeCell ref="B30:D30"/>
    <mergeCell ref="E30:F30"/>
    <mergeCell ref="G30:H30"/>
    <mergeCell ref="I30:J30"/>
    <mergeCell ref="I32:J32"/>
    <mergeCell ref="E33:F33"/>
    <mergeCell ref="E34:F34"/>
    <mergeCell ref="G34:H34"/>
    <mergeCell ref="G33:H33"/>
    <mergeCell ref="G32:H32"/>
    <mergeCell ref="B32:D32"/>
    <mergeCell ref="E32:F32"/>
    <mergeCell ref="B33:D33"/>
    <mergeCell ref="B34:D34"/>
  </mergeCells>
  <conditionalFormatting sqref="E12:J12 E14:J14 E16:J16 E18:J18 E20:J20 E22:J22 E24:J24 E28:H33">
    <cfRule type="containsBlanks" dxfId="6" priority="1">
      <formula>LEN(TRIM(E12))=0</formula>
    </cfRule>
  </conditionalFormatting>
  <dataValidations count="1">
    <dataValidation type="whole" operator="greaterThanOrEqual" allowBlank="1" showInputMessage="1" showErrorMessage="1" errorTitle="ERROR" error="You have to enter a number in this cell." sqref="E28:H33">
      <formula1>0</formula1>
    </dataValidation>
  </dataValidations>
  <hyperlinks>
    <hyperlink ref="D9"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activeCell="D2" sqref="D2:G4"/>
    </sheetView>
  </sheetViews>
  <sheetFormatPr baseColWidth="10" defaultRowHeight="14.4" x14ac:dyDescent="0.3"/>
  <cols>
    <col min="1" max="3" width="12.33203125" style="1" customWidth="1"/>
    <col min="4" max="16384" width="11.5546875" style="1"/>
  </cols>
  <sheetData>
    <row r="1" spans="1:11" ht="15" thickBot="1" x14ac:dyDescent="0.35"/>
    <row r="2" spans="1:11" x14ac:dyDescent="0.3">
      <c r="D2" s="47" t="s">
        <v>15</v>
      </c>
      <c r="E2" s="48"/>
      <c r="F2" s="48"/>
      <c r="G2" s="49"/>
    </row>
    <row r="3" spans="1:11" x14ac:dyDescent="0.3">
      <c r="D3" s="50"/>
      <c r="E3" s="51"/>
      <c r="F3" s="51"/>
      <c r="G3" s="52"/>
    </row>
    <row r="4" spans="1:11" ht="15" thickBot="1" x14ac:dyDescent="0.35">
      <c r="D4" s="53"/>
      <c r="E4" s="54"/>
      <c r="F4" s="54"/>
      <c r="G4" s="55"/>
    </row>
    <row r="5" spans="1:11" ht="15" thickBot="1" x14ac:dyDescent="0.35"/>
    <row r="6" spans="1:11" x14ac:dyDescent="0.3">
      <c r="D6" s="56" t="s">
        <v>104</v>
      </c>
      <c r="E6" s="57"/>
      <c r="F6" s="57"/>
      <c r="G6" s="58"/>
      <c r="I6" s="65" t="s">
        <v>101</v>
      </c>
      <c r="J6" s="66"/>
      <c r="K6" s="67"/>
    </row>
    <row r="7" spans="1:11" x14ac:dyDescent="0.3">
      <c r="D7" s="59"/>
      <c r="E7" s="60"/>
      <c r="F7" s="60"/>
      <c r="G7" s="61"/>
      <c r="I7" s="68"/>
      <c r="J7" s="69"/>
      <c r="K7" s="70"/>
    </row>
    <row r="8" spans="1:11" x14ac:dyDescent="0.3">
      <c r="D8" s="59"/>
      <c r="E8" s="60"/>
      <c r="F8" s="60"/>
      <c r="G8" s="61"/>
      <c r="I8" s="68"/>
      <c r="J8" s="69"/>
      <c r="K8" s="70"/>
    </row>
    <row r="9" spans="1:11" ht="16.2" thickBot="1" x14ac:dyDescent="0.35">
      <c r="D9" s="62" t="s">
        <v>1</v>
      </c>
      <c r="E9" s="63"/>
      <c r="F9" s="63"/>
      <c r="G9" s="64"/>
      <c r="I9" s="68"/>
      <c r="J9" s="69"/>
      <c r="K9" s="70"/>
    </row>
    <row r="10" spans="1:11" ht="16.2" thickBot="1" x14ac:dyDescent="0.35">
      <c r="D10" s="7"/>
      <c r="E10" s="8"/>
      <c r="F10" s="8"/>
      <c r="G10" s="8"/>
      <c r="I10" s="71"/>
      <c r="J10" s="72"/>
      <c r="K10" s="73"/>
    </row>
    <row r="12" spans="1:11" ht="19.95" customHeight="1" x14ac:dyDescent="0.3">
      <c r="A12" s="77" t="s">
        <v>2</v>
      </c>
      <c r="B12" s="78"/>
      <c r="C12" s="79"/>
      <c r="E12" s="105">
        <f>'Entry by numbers'!E12:J12</f>
        <v>0</v>
      </c>
      <c r="F12" s="106"/>
      <c r="G12" s="106"/>
      <c r="H12" s="106"/>
      <c r="I12" s="106"/>
      <c r="J12" s="107"/>
    </row>
    <row r="13" spans="1:11" ht="10.050000000000001" customHeight="1" x14ac:dyDescent="0.3">
      <c r="A13" s="2"/>
    </row>
    <row r="14" spans="1:11" ht="19.95" customHeight="1" x14ac:dyDescent="0.3">
      <c r="A14" s="74" t="s">
        <v>8</v>
      </c>
      <c r="B14" s="75"/>
      <c r="C14" s="76"/>
      <c r="E14" s="102">
        <f>'Entry by numbers'!E14:J14</f>
        <v>0</v>
      </c>
      <c r="F14" s="103"/>
      <c r="G14" s="103"/>
      <c r="H14" s="103"/>
      <c r="I14" s="103"/>
      <c r="J14" s="104"/>
    </row>
    <row r="15" spans="1:11" ht="10.050000000000001" customHeight="1" x14ac:dyDescent="0.3">
      <c r="A15" s="2"/>
    </row>
    <row r="16" spans="1:11" ht="19.95" customHeight="1" x14ac:dyDescent="0.3">
      <c r="A16" s="41" t="s">
        <v>3</v>
      </c>
      <c r="B16" s="42"/>
      <c r="C16" s="43"/>
      <c r="E16" s="102">
        <f>'Entry by numbers'!E16:J16</f>
        <v>0</v>
      </c>
      <c r="F16" s="103"/>
      <c r="G16" s="103"/>
      <c r="H16" s="103"/>
      <c r="I16" s="103"/>
      <c r="J16" s="104"/>
    </row>
    <row r="17" spans="1:10" ht="10.050000000000001" customHeight="1" x14ac:dyDescent="0.3">
      <c r="A17" s="2"/>
    </row>
    <row r="18" spans="1:10" ht="19.95" customHeight="1" x14ac:dyDescent="0.3">
      <c r="A18" s="80" t="s">
        <v>4</v>
      </c>
      <c r="B18" s="81"/>
      <c r="C18" s="82"/>
      <c r="E18" s="102">
        <f>'Entry by numbers'!E18:J18</f>
        <v>0</v>
      </c>
      <c r="F18" s="103"/>
      <c r="G18" s="103"/>
      <c r="H18" s="103"/>
      <c r="I18" s="103"/>
      <c r="J18" s="104"/>
    </row>
    <row r="19" spans="1:10" ht="10.050000000000001" customHeight="1" x14ac:dyDescent="0.3">
      <c r="A19" s="2"/>
    </row>
    <row r="20" spans="1:10" ht="19.95" customHeight="1" x14ac:dyDescent="0.3">
      <c r="A20" s="80" t="s">
        <v>5</v>
      </c>
      <c r="B20" s="81"/>
      <c r="C20" s="82"/>
      <c r="E20" s="102">
        <f>'Entry by numbers'!E20:J20</f>
        <v>0</v>
      </c>
      <c r="F20" s="103"/>
      <c r="G20" s="103"/>
      <c r="H20" s="103"/>
      <c r="I20" s="103"/>
      <c r="J20" s="104"/>
    </row>
    <row r="21" spans="1:10" ht="10.050000000000001" customHeight="1" x14ac:dyDescent="0.3">
      <c r="A21" s="2"/>
    </row>
    <row r="22" spans="1:10" ht="19.95" customHeight="1" x14ac:dyDescent="0.3">
      <c r="A22" s="41" t="s">
        <v>6</v>
      </c>
      <c r="B22" s="42"/>
      <c r="C22" s="43"/>
      <c r="E22" s="102">
        <f>'Entry by numbers'!E22:J22</f>
        <v>0</v>
      </c>
      <c r="F22" s="103"/>
      <c r="G22" s="103"/>
      <c r="H22" s="103"/>
      <c r="I22" s="103"/>
      <c r="J22" s="104"/>
    </row>
    <row r="23" spans="1:10" ht="10.050000000000001" customHeight="1" x14ac:dyDescent="0.3">
      <c r="A23" s="2"/>
    </row>
    <row r="24" spans="1:10" ht="19.95" customHeight="1" x14ac:dyDescent="0.3">
      <c r="A24" s="41" t="s">
        <v>7</v>
      </c>
      <c r="B24" s="42"/>
      <c r="C24" s="43"/>
      <c r="E24" s="102">
        <f>'Entry by numbers'!E24:J24</f>
        <v>0</v>
      </c>
      <c r="F24" s="103"/>
      <c r="G24" s="103"/>
      <c r="H24" s="103"/>
      <c r="I24" s="103"/>
      <c r="J24" s="104"/>
    </row>
    <row r="26" spans="1:10" ht="15" thickBot="1" x14ac:dyDescent="0.35"/>
    <row r="27" spans="1:10" ht="19.95" customHeight="1" x14ac:dyDescent="0.3">
      <c r="B27" s="83" t="s">
        <v>13</v>
      </c>
      <c r="C27" s="84"/>
      <c r="D27" s="84"/>
      <c r="E27" s="84" t="s">
        <v>36</v>
      </c>
      <c r="F27" s="84"/>
      <c r="G27" s="84" t="s">
        <v>14</v>
      </c>
      <c r="H27" s="84"/>
      <c r="I27" s="84" t="s">
        <v>10</v>
      </c>
      <c r="J27" s="85"/>
    </row>
    <row r="28" spans="1:10" ht="19.95" customHeight="1" x14ac:dyDescent="0.3">
      <c r="B28" s="86" t="s">
        <v>34</v>
      </c>
      <c r="C28" s="32"/>
      <c r="D28" s="32"/>
      <c r="E28" s="33"/>
      <c r="F28" s="33"/>
      <c r="G28" s="100">
        <v>775</v>
      </c>
      <c r="H28" s="100"/>
      <c r="I28" s="89">
        <f>E28*G28</f>
        <v>0</v>
      </c>
      <c r="J28" s="101"/>
    </row>
    <row r="29" spans="1:10" ht="19.95" customHeight="1" x14ac:dyDescent="0.3">
      <c r="B29" s="86" t="s">
        <v>35</v>
      </c>
      <c r="C29" s="32"/>
      <c r="D29" s="32"/>
      <c r="E29" s="33"/>
      <c r="F29" s="33"/>
      <c r="G29" s="100">
        <v>650</v>
      </c>
      <c r="H29" s="100"/>
      <c r="I29" s="89">
        <f>E29*G29</f>
        <v>0</v>
      </c>
      <c r="J29" s="101"/>
    </row>
    <row r="30" spans="1:10" ht="19.95" customHeight="1" thickBot="1" x14ac:dyDescent="0.35">
      <c r="B30" s="87" t="s">
        <v>10</v>
      </c>
      <c r="C30" s="88"/>
      <c r="D30" s="88"/>
      <c r="E30" s="92">
        <f>E28+E29</f>
        <v>0</v>
      </c>
      <c r="F30" s="92"/>
      <c r="G30" s="98"/>
      <c r="H30" s="98"/>
      <c r="I30" s="91">
        <f>I28+I29</f>
        <v>0</v>
      </c>
      <c r="J30" s="99"/>
    </row>
    <row r="31" spans="1:10" ht="14.4" customHeight="1" x14ac:dyDescent="0.3">
      <c r="J31" s="6"/>
    </row>
    <row r="32" spans="1:10" ht="14.4" customHeight="1" thickBot="1" x14ac:dyDescent="0.35">
      <c r="J32" s="6"/>
    </row>
    <row r="33" spans="1:10" ht="19.95" customHeight="1" x14ac:dyDescent="0.3">
      <c r="B33" s="83" t="s">
        <v>33</v>
      </c>
      <c r="C33" s="84"/>
      <c r="D33" s="84"/>
      <c r="E33" s="84"/>
      <c r="F33" s="84"/>
      <c r="G33" s="84"/>
      <c r="H33" s="84"/>
      <c r="I33" s="84"/>
      <c r="J33" s="85"/>
    </row>
    <row r="34" spans="1:10" ht="19.95" customHeight="1" x14ac:dyDescent="0.3">
      <c r="B34" s="86" t="s">
        <v>103</v>
      </c>
      <c r="C34" s="32"/>
      <c r="D34" s="32"/>
      <c r="E34" s="32"/>
      <c r="F34" s="32"/>
      <c r="G34" s="89">
        <f>I30*0.3</f>
        <v>0</v>
      </c>
      <c r="H34" s="31"/>
      <c r="I34" s="31"/>
      <c r="J34" s="90"/>
    </row>
    <row r="35" spans="1:10" ht="19.95" customHeight="1" thickBot="1" x14ac:dyDescent="0.35">
      <c r="B35" s="87" t="s">
        <v>37</v>
      </c>
      <c r="C35" s="88"/>
      <c r="D35" s="88"/>
      <c r="E35" s="88"/>
      <c r="F35" s="88"/>
      <c r="G35" s="91">
        <f>I30*0.7</f>
        <v>0</v>
      </c>
      <c r="H35" s="92"/>
      <c r="I35" s="92"/>
      <c r="J35" s="93"/>
    </row>
    <row r="36" spans="1:10" ht="14.4" customHeight="1" x14ac:dyDescent="0.3">
      <c r="J36" s="6"/>
    </row>
    <row r="37" spans="1:10" ht="15" thickBot="1" x14ac:dyDescent="0.35"/>
    <row r="38" spans="1:10" ht="19.95" customHeight="1" x14ac:dyDescent="0.3">
      <c r="A38" s="83" t="s">
        <v>16</v>
      </c>
      <c r="B38" s="84"/>
      <c r="C38" s="84"/>
      <c r="D38" s="84"/>
      <c r="E38" s="84"/>
      <c r="F38" s="84"/>
      <c r="G38" s="84"/>
      <c r="H38" s="84"/>
      <c r="I38" s="84"/>
      <c r="J38" s="85"/>
    </row>
    <row r="39" spans="1:10" ht="19.95" customHeight="1" x14ac:dyDescent="0.3">
      <c r="A39" s="86" t="s">
        <v>21</v>
      </c>
      <c r="B39" s="32"/>
      <c r="C39" s="32"/>
      <c r="D39" s="94" t="s">
        <v>22</v>
      </c>
      <c r="E39" s="94"/>
      <c r="F39" s="94"/>
      <c r="G39" s="94"/>
      <c r="H39" s="94"/>
      <c r="I39" s="94"/>
      <c r="J39" s="95"/>
    </row>
    <row r="40" spans="1:10" ht="19.95" customHeight="1" x14ac:dyDescent="0.3">
      <c r="A40" s="86" t="s">
        <v>20</v>
      </c>
      <c r="B40" s="32"/>
      <c r="C40" s="32"/>
      <c r="D40" s="94" t="s">
        <v>23</v>
      </c>
      <c r="E40" s="94"/>
      <c r="F40" s="94"/>
      <c r="G40" s="94"/>
      <c r="H40" s="94"/>
      <c r="I40" s="94"/>
      <c r="J40" s="95"/>
    </row>
    <row r="41" spans="1:10" ht="19.95" customHeight="1" x14ac:dyDescent="0.3">
      <c r="A41" s="86" t="s">
        <v>19</v>
      </c>
      <c r="B41" s="32"/>
      <c r="C41" s="32"/>
      <c r="D41" s="94" t="s">
        <v>24</v>
      </c>
      <c r="E41" s="94"/>
      <c r="F41" s="94"/>
      <c r="G41" s="94"/>
      <c r="H41" s="94"/>
      <c r="I41" s="94"/>
      <c r="J41" s="95"/>
    </row>
    <row r="42" spans="1:10" ht="19.95" customHeight="1" x14ac:dyDescent="0.3">
      <c r="A42" s="86" t="s">
        <v>18</v>
      </c>
      <c r="B42" s="32"/>
      <c r="C42" s="32"/>
      <c r="D42" s="94" t="s">
        <v>25</v>
      </c>
      <c r="E42" s="94"/>
      <c r="F42" s="94"/>
      <c r="G42" s="94"/>
      <c r="H42" s="94"/>
      <c r="I42" s="94"/>
      <c r="J42" s="95"/>
    </row>
    <row r="43" spans="1:10" ht="19.95" customHeight="1" thickBot="1" x14ac:dyDescent="0.35">
      <c r="A43" s="87" t="s">
        <v>17</v>
      </c>
      <c r="B43" s="88"/>
      <c r="C43" s="88"/>
      <c r="D43" s="96" t="s">
        <v>26</v>
      </c>
      <c r="E43" s="96"/>
      <c r="F43" s="96"/>
      <c r="G43" s="96"/>
      <c r="H43" s="96"/>
      <c r="I43" s="96"/>
      <c r="J43" s="97"/>
    </row>
  </sheetData>
  <sheetProtection algorithmName="SHA-512" hashValue="auGTXg9HjBu2NUe39GB+Q1ozAr5S0nZt9o63uVbvLh3LXL6vom4vX1pwvawfZij1sbB9AUjDwInsID097jCVtQ==" saltValue="ThBO3CCn+/JcGAJpSrSVeA==" spinCount="100000" sheet="1" objects="1" scenarios="1"/>
  <mergeCells count="50">
    <mergeCell ref="A14:C14"/>
    <mergeCell ref="E14:J14"/>
    <mergeCell ref="I6:K10"/>
    <mergeCell ref="D2:G4"/>
    <mergeCell ref="D6:G8"/>
    <mergeCell ref="D9:G9"/>
    <mergeCell ref="A12:C12"/>
    <mergeCell ref="E12:J12"/>
    <mergeCell ref="A16:C16"/>
    <mergeCell ref="E16:J16"/>
    <mergeCell ref="A18:C18"/>
    <mergeCell ref="E18:J18"/>
    <mergeCell ref="A20:C20"/>
    <mergeCell ref="E20:J20"/>
    <mergeCell ref="A22:C22"/>
    <mergeCell ref="E22:J22"/>
    <mergeCell ref="A24:C24"/>
    <mergeCell ref="E24:J24"/>
    <mergeCell ref="B27:D27"/>
    <mergeCell ref="E27:F27"/>
    <mergeCell ref="G27:H27"/>
    <mergeCell ref="I27:J27"/>
    <mergeCell ref="B30:D30"/>
    <mergeCell ref="E30:F30"/>
    <mergeCell ref="G30:H30"/>
    <mergeCell ref="I30:J30"/>
    <mergeCell ref="B28:D28"/>
    <mergeCell ref="E28:F28"/>
    <mergeCell ref="G28:H28"/>
    <mergeCell ref="I28:J28"/>
    <mergeCell ref="B29:D29"/>
    <mergeCell ref="E29:F29"/>
    <mergeCell ref="G29:H29"/>
    <mergeCell ref="I29:J29"/>
    <mergeCell ref="D39:J39"/>
    <mergeCell ref="D40:J40"/>
    <mergeCell ref="D41:J41"/>
    <mergeCell ref="D42:J42"/>
    <mergeCell ref="D43:J43"/>
    <mergeCell ref="A39:C39"/>
    <mergeCell ref="A40:C40"/>
    <mergeCell ref="A41:C41"/>
    <mergeCell ref="A42:C42"/>
    <mergeCell ref="A43:C43"/>
    <mergeCell ref="B33:J33"/>
    <mergeCell ref="A38:J38"/>
    <mergeCell ref="B34:F34"/>
    <mergeCell ref="B35:F35"/>
    <mergeCell ref="G34:J34"/>
    <mergeCell ref="G35:J35"/>
  </mergeCells>
  <conditionalFormatting sqref="E28:F29">
    <cfRule type="containsBlanks" dxfId="5" priority="1">
      <formula>LEN(TRIM(E28))=0</formula>
    </cfRule>
  </conditionalFormatting>
  <dataValidations count="1">
    <dataValidation type="whole" operator="greaterThanOrEqual" allowBlank="1" showInputMessage="1" showErrorMessage="1" errorTitle="ERROR" error="You have to enter a number in this cell." sqref="E28:F29">
      <formula1>0</formula1>
    </dataValidation>
  </dataValidations>
  <hyperlinks>
    <hyperlink ref="D9"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zoomScaleNormal="100" workbookViewId="0">
      <selection activeCell="D2" sqref="D2:G4"/>
    </sheetView>
  </sheetViews>
  <sheetFormatPr baseColWidth="10" defaultRowHeight="14.4" x14ac:dyDescent="0.3"/>
  <cols>
    <col min="1" max="3" width="12.33203125" style="1" customWidth="1"/>
    <col min="4" max="6" width="11.5546875" style="1"/>
    <col min="7" max="9" width="11.5546875" style="1" customWidth="1"/>
    <col min="10" max="16384" width="11.5546875" style="1"/>
  </cols>
  <sheetData>
    <row r="1" spans="1:11" ht="15" thickBot="1" x14ac:dyDescent="0.35"/>
    <row r="2" spans="1:11" x14ac:dyDescent="0.3">
      <c r="D2" s="47" t="s">
        <v>48</v>
      </c>
      <c r="E2" s="48"/>
      <c r="F2" s="48"/>
      <c r="G2" s="49"/>
    </row>
    <row r="3" spans="1:11" x14ac:dyDescent="0.3">
      <c r="D3" s="50"/>
      <c r="E3" s="51"/>
      <c r="F3" s="51"/>
      <c r="G3" s="52"/>
    </row>
    <row r="4" spans="1:11" ht="15" thickBot="1" x14ac:dyDescent="0.35">
      <c r="D4" s="53"/>
      <c r="E4" s="54"/>
      <c r="F4" s="54"/>
      <c r="G4" s="55"/>
    </row>
    <row r="5" spans="1:11" ht="15" thickBot="1" x14ac:dyDescent="0.35"/>
    <row r="6" spans="1:11" x14ac:dyDescent="0.3">
      <c r="D6" s="56" t="s">
        <v>38</v>
      </c>
      <c r="E6" s="57"/>
      <c r="F6" s="57"/>
      <c r="G6" s="58"/>
      <c r="I6" s="65" t="s">
        <v>100</v>
      </c>
      <c r="J6" s="66"/>
      <c r="K6" s="67"/>
    </row>
    <row r="7" spans="1:11" x14ac:dyDescent="0.3">
      <c r="D7" s="59"/>
      <c r="E7" s="60"/>
      <c r="F7" s="60"/>
      <c r="G7" s="61"/>
      <c r="I7" s="68"/>
      <c r="J7" s="69"/>
      <c r="K7" s="70"/>
    </row>
    <row r="8" spans="1:11" x14ac:dyDescent="0.3">
      <c r="D8" s="59"/>
      <c r="E8" s="60"/>
      <c r="F8" s="60"/>
      <c r="G8" s="61"/>
      <c r="I8" s="68"/>
      <c r="J8" s="69"/>
      <c r="K8" s="70"/>
    </row>
    <row r="9" spans="1:11" ht="16.2" thickBot="1" x14ac:dyDescent="0.35">
      <c r="D9" s="62" t="s">
        <v>1</v>
      </c>
      <c r="E9" s="63"/>
      <c r="F9" s="63"/>
      <c r="G9" s="64"/>
      <c r="I9" s="68"/>
      <c r="J9" s="69"/>
      <c r="K9" s="70"/>
    </row>
    <row r="10" spans="1:11" ht="16.2" thickBot="1" x14ac:dyDescent="0.35">
      <c r="D10" s="7"/>
      <c r="E10" s="8"/>
      <c r="F10" s="8"/>
      <c r="G10" s="8"/>
      <c r="I10" s="71"/>
      <c r="J10" s="72"/>
      <c r="K10" s="73"/>
    </row>
    <row r="12" spans="1:11" ht="19.95" customHeight="1" x14ac:dyDescent="0.3">
      <c r="A12" s="77" t="s">
        <v>2</v>
      </c>
      <c r="B12" s="78"/>
      <c r="C12" s="79"/>
      <c r="D12" s="3"/>
      <c r="E12" s="115">
        <f>'Entry by numbers'!E12:J12</f>
        <v>0</v>
      </c>
      <c r="F12" s="116"/>
      <c r="G12" s="116"/>
      <c r="H12" s="116"/>
      <c r="I12" s="116"/>
      <c r="J12" s="117"/>
    </row>
    <row r="14" spans="1:11" ht="15" thickBot="1" x14ac:dyDescent="0.35"/>
    <row r="15" spans="1:11" ht="19.95" customHeight="1" x14ac:dyDescent="0.3">
      <c r="A15" s="83" t="s">
        <v>39</v>
      </c>
      <c r="B15" s="84"/>
      <c r="C15" s="84"/>
      <c r="D15" s="84"/>
      <c r="E15" s="84"/>
      <c r="F15" s="84"/>
      <c r="G15" s="84"/>
      <c r="H15" s="84"/>
      <c r="I15" s="84"/>
      <c r="J15" s="85"/>
    </row>
    <row r="16" spans="1:11" ht="62.4" x14ac:dyDescent="0.3">
      <c r="A16" s="12" t="s">
        <v>40</v>
      </c>
      <c r="B16" s="114" t="s">
        <v>41</v>
      </c>
      <c r="C16" s="114"/>
      <c r="D16" s="114" t="s">
        <v>42</v>
      </c>
      <c r="E16" s="114"/>
      <c r="F16" s="10" t="s">
        <v>43</v>
      </c>
      <c r="G16" s="10" t="s">
        <v>94</v>
      </c>
      <c r="H16" s="10" t="s">
        <v>44</v>
      </c>
      <c r="I16" s="110" t="s">
        <v>45</v>
      </c>
      <c r="J16" s="111"/>
    </row>
    <row r="17" spans="1:10" ht="19.95" customHeight="1" x14ac:dyDescent="0.3">
      <c r="A17" s="13">
        <v>1</v>
      </c>
      <c r="B17" s="112"/>
      <c r="C17" s="112"/>
      <c r="D17" s="112"/>
      <c r="E17" s="112"/>
      <c r="F17" s="25"/>
      <c r="G17" s="26"/>
      <c r="H17" s="25"/>
      <c r="I17" s="112"/>
      <c r="J17" s="113"/>
    </row>
    <row r="18" spans="1:10" ht="19.95" customHeight="1" x14ac:dyDescent="0.3">
      <c r="A18" s="13">
        <v>2</v>
      </c>
      <c r="B18" s="112"/>
      <c r="C18" s="112"/>
      <c r="D18" s="112"/>
      <c r="E18" s="112"/>
      <c r="F18" s="25"/>
      <c r="G18" s="26"/>
      <c r="H18" s="25"/>
      <c r="I18" s="112"/>
      <c r="J18" s="113"/>
    </row>
    <row r="19" spans="1:10" ht="19.95" customHeight="1" x14ac:dyDescent="0.3">
      <c r="A19" s="13">
        <v>3</v>
      </c>
      <c r="B19" s="112"/>
      <c r="C19" s="112"/>
      <c r="D19" s="112"/>
      <c r="E19" s="112"/>
      <c r="F19" s="25"/>
      <c r="G19" s="26"/>
      <c r="H19" s="25"/>
      <c r="I19" s="112"/>
      <c r="J19" s="113"/>
    </row>
    <row r="20" spans="1:10" ht="19.95" customHeight="1" x14ac:dyDescent="0.3">
      <c r="A20" s="13">
        <v>4</v>
      </c>
      <c r="B20" s="112"/>
      <c r="C20" s="112"/>
      <c r="D20" s="112"/>
      <c r="E20" s="112"/>
      <c r="F20" s="25"/>
      <c r="G20" s="26"/>
      <c r="H20" s="25"/>
      <c r="I20" s="112"/>
      <c r="J20" s="113"/>
    </row>
    <row r="21" spans="1:10" ht="19.95" customHeight="1" x14ac:dyDescent="0.3">
      <c r="A21" s="13">
        <v>5</v>
      </c>
      <c r="B21" s="112"/>
      <c r="C21" s="112"/>
      <c r="D21" s="112"/>
      <c r="E21" s="112"/>
      <c r="F21" s="25"/>
      <c r="G21" s="26"/>
      <c r="H21" s="25"/>
      <c r="I21" s="112"/>
      <c r="J21" s="113"/>
    </row>
    <row r="22" spans="1:10" ht="19.95" customHeight="1" x14ac:dyDescent="0.3">
      <c r="A22" s="13">
        <v>6</v>
      </c>
      <c r="B22" s="112"/>
      <c r="C22" s="112"/>
      <c r="D22" s="112"/>
      <c r="E22" s="112"/>
      <c r="F22" s="25"/>
      <c r="G22" s="26"/>
      <c r="H22" s="25"/>
      <c r="I22" s="112"/>
      <c r="J22" s="113"/>
    </row>
    <row r="23" spans="1:10" ht="19.95" customHeight="1" x14ac:dyDescent="0.3">
      <c r="A23" s="13">
        <v>7</v>
      </c>
      <c r="B23" s="112"/>
      <c r="C23" s="112"/>
      <c r="D23" s="112"/>
      <c r="E23" s="112"/>
      <c r="F23" s="25"/>
      <c r="G23" s="26"/>
      <c r="H23" s="25"/>
      <c r="I23" s="112"/>
      <c r="J23" s="113"/>
    </row>
    <row r="24" spans="1:10" ht="19.95" customHeight="1" x14ac:dyDescent="0.3">
      <c r="A24" s="13">
        <v>8</v>
      </c>
      <c r="B24" s="112"/>
      <c r="C24" s="112"/>
      <c r="D24" s="112"/>
      <c r="E24" s="112"/>
      <c r="F24" s="25"/>
      <c r="G24" s="26"/>
      <c r="H24" s="25"/>
      <c r="I24" s="112"/>
      <c r="J24" s="113"/>
    </row>
    <row r="25" spans="1:10" ht="19.95" customHeight="1" x14ac:dyDescent="0.3">
      <c r="A25" s="13">
        <v>9</v>
      </c>
      <c r="B25" s="112"/>
      <c r="C25" s="112"/>
      <c r="D25" s="112"/>
      <c r="E25" s="112"/>
      <c r="F25" s="25"/>
      <c r="G25" s="26"/>
      <c r="H25" s="25"/>
      <c r="I25" s="112"/>
      <c r="J25" s="113"/>
    </row>
    <row r="26" spans="1:10" ht="19.95" customHeight="1" x14ac:dyDescent="0.3">
      <c r="A26" s="13">
        <v>10</v>
      </c>
      <c r="B26" s="112"/>
      <c r="C26" s="112"/>
      <c r="D26" s="112"/>
      <c r="E26" s="112"/>
      <c r="F26" s="25"/>
      <c r="G26" s="26"/>
      <c r="H26" s="25"/>
      <c r="I26" s="112"/>
      <c r="J26" s="113"/>
    </row>
    <row r="27" spans="1:10" ht="19.95" customHeight="1" x14ac:dyDescent="0.3">
      <c r="A27" s="13">
        <v>11</v>
      </c>
      <c r="B27" s="112"/>
      <c r="C27" s="112"/>
      <c r="D27" s="112"/>
      <c r="E27" s="112"/>
      <c r="F27" s="25"/>
      <c r="G27" s="26"/>
      <c r="H27" s="25"/>
      <c r="I27" s="112"/>
      <c r="J27" s="113"/>
    </row>
    <row r="28" spans="1:10" ht="19.95" customHeight="1" x14ac:dyDescent="0.3">
      <c r="A28" s="13">
        <v>12</v>
      </c>
      <c r="B28" s="112"/>
      <c r="C28" s="112"/>
      <c r="D28" s="112"/>
      <c r="E28" s="112"/>
      <c r="F28" s="25"/>
      <c r="G28" s="26"/>
      <c r="H28" s="25"/>
      <c r="I28" s="112"/>
      <c r="J28" s="113"/>
    </row>
    <row r="29" spans="1:10" ht="19.95" customHeight="1" x14ac:dyDescent="0.3">
      <c r="A29" s="13">
        <v>13</v>
      </c>
      <c r="B29" s="112"/>
      <c r="C29" s="112"/>
      <c r="D29" s="112"/>
      <c r="E29" s="112"/>
      <c r="F29" s="25"/>
      <c r="G29" s="26"/>
      <c r="H29" s="25"/>
      <c r="I29" s="112"/>
      <c r="J29" s="113"/>
    </row>
    <row r="30" spans="1:10" ht="19.95" customHeight="1" x14ac:dyDescent="0.3">
      <c r="A30" s="13">
        <v>14</v>
      </c>
      <c r="B30" s="112"/>
      <c r="C30" s="112"/>
      <c r="D30" s="112"/>
      <c r="E30" s="112"/>
      <c r="F30" s="25"/>
      <c r="G30" s="26"/>
      <c r="H30" s="25"/>
      <c r="I30" s="112"/>
      <c r="J30" s="113"/>
    </row>
    <row r="31" spans="1:10" ht="19.95" customHeight="1" x14ac:dyDescent="0.3">
      <c r="A31" s="13">
        <v>15</v>
      </c>
      <c r="B31" s="112"/>
      <c r="C31" s="112"/>
      <c r="D31" s="112"/>
      <c r="E31" s="112"/>
      <c r="F31" s="25"/>
      <c r="G31" s="26"/>
      <c r="H31" s="25"/>
      <c r="I31" s="112"/>
      <c r="J31" s="113"/>
    </row>
    <row r="32" spans="1:10" ht="19.95" customHeight="1" x14ac:dyDescent="0.3">
      <c r="A32" s="13">
        <v>16</v>
      </c>
      <c r="B32" s="112"/>
      <c r="C32" s="112"/>
      <c r="D32" s="112"/>
      <c r="E32" s="112"/>
      <c r="F32" s="25"/>
      <c r="G32" s="26"/>
      <c r="H32" s="25"/>
      <c r="I32" s="112"/>
      <c r="J32" s="113"/>
    </row>
    <row r="33" spans="1:10" ht="19.95" customHeight="1" x14ac:dyDescent="0.3">
      <c r="A33" s="13">
        <v>17</v>
      </c>
      <c r="B33" s="112"/>
      <c r="C33" s="112"/>
      <c r="D33" s="112"/>
      <c r="E33" s="112"/>
      <c r="F33" s="25"/>
      <c r="G33" s="26"/>
      <c r="H33" s="25"/>
      <c r="I33" s="112"/>
      <c r="J33" s="113"/>
    </row>
    <row r="34" spans="1:10" ht="19.95" customHeight="1" x14ac:dyDescent="0.3">
      <c r="A34" s="13">
        <v>18</v>
      </c>
      <c r="B34" s="112"/>
      <c r="C34" s="112"/>
      <c r="D34" s="112"/>
      <c r="E34" s="112"/>
      <c r="F34" s="25"/>
      <c r="G34" s="26"/>
      <c r="H34" s="25"/>
      <c r="I34" s="112"/>
      <c r="J34" s="113"/>
    </row>
    <row r="35" spans="1:10" ht="19.95" customHeight="1" x14ac:dyDescent="0.3">
      <c r="A35" s="13">
        <v>19</v>
      </c>
      <c r="B35" s="112"/>
      <c r="C35" s="112"/>
      <c r="D35" s="112"/>
      <c r="E35" s="112"/>
      <c r="F35" s="25"/>
      <c r="G35" s="26"/>
      <c r="H35" s="25"/>
      <c r="I35" s="112"/>
      <c r="J35" s="113"/>
    </row>
    <row r="36" spans="1:10" ht="19.95" customHeight="1" x14ac:dyDescent="0.3">
      <c r="A36" s="13">
        <v>20</v>
      </c>
      <c r="B36" s="112"/>
      <c r="C36" s="112"/>
      <c r="D36" s="112"/>
      <c r="E36" s="112"/>
      <c r="F36" s="25"/>
      <c r="G36" s="26"/>
      <c r="H36" s="25"/>
      <c r="I36" s="112"/>
      <c r="J36" s="113"/>
    </row>
    <row r="37" spans="1:10" ht="19.95" customHeight="1" x14ac:dyDescent="0.3">
      <c r="A37" s="13">
        <v>21</v>
      </c>
      <c r="B37" s="112"/>
      <c r="C37" s="112"/>
      <c r="D37" s="112"/>
      <c r="E37" s="112"/>
      <c r="F37" s="25"/>
      <c r="G37" s="26"/>
      <c r="H37" s="25"/>
      <c r="I37" s="112"/>
      <c r="J37" s="113"/>
    </row>
    <row r="38" spans="1:10" ht="19.95" customHeight="1" x14ac:dyDescent="0.3">
      <c r="A38" s="13">
        <v>22</v>
      </c>
      <c r="B38" s="112"/>
      <c r="C38" s="112"/>
      <c r="D38" s="112"/>
      <c r="E38" s="112"/>
      <c r="F38" s="25"/>
      <c r="G38" s="26"/>
      <c r="H38" s="25"/>
      <c r="I38" s="112"/>
      <c r="J38" s="113"/>
    </row>
    <row r="39" spans="1:10" ht="19.95" customHeight="1" x14ac:dyDescent="0.3">
      <c r="A39" s="13">
        <v>23</v>
      </c>
      <c r="B39" s="112"/>
      <c r="C39" s="112"/>
      <c r="D39" s="112"/>
      <c r="E39" s="112"/>
      <c r="F39" s="25"/>
      <c r="G39" s="26"/>
      <c r="H39" s="25"/>
      <c r="I39" s="112"/>
      <c r="J39" s="113"/>
    </row>
    <row r="40" spans="1:10" ht="19.95" customHeight="1" x14ac:dyDescent="0.3">
      <c r="A40" s="13">
        <v>24</v>
      </c>
      <c r="B40" s="112"/>
      <c r="C40" s="112"/>
      <c r="D40" s="112"/>
      <c r="E40" s="112"/>
      <c r="F40" s="25"/>
      <c r="G40" s="26"/>
      <c r="H40" s="25"/>
      <c r="I40" s="112"/>
      <c r="J40" s="113"/>
    </row>
    <row r="41" spans="1:10" ht="19.95" customHeight="1" thickBot="1" x14ac:dyDescent="0.35">
      <c r="A41" s="14">
        <v>25</v>
      </c>
      <c r="B41" s="108"/>
      <c r="C41" s="108"/>
      <c r="D41" s="108"/>
      <c r="E41" s="108"/>
      <c r="F41" s="27"/>
      <c r="G41" s="28"/>
      <c r="H41" s="27"/>
      <c r="I41" s="108"/>
      <c r="J41" s="109"/>
    </row>
    <row r="43" spans="1:10" ht="15" thickBot="1" x14ac:dyDescent="0.35"/>
    <row r="44" spans="1:10" ht="19.95" customHeight="1" x14ac:dyDescent="0.3">
      <c r="A44" s="83" t="s">
        <v>46</v>
      </c>
      <c r="B44" s="84"/>
      <c r="C44" s="84"/>
      <c r="D44" s="84"/>
      <c r="E44" s="84"/>
      <c r="F44" s="84"/>
      <c r="G44" s="84"/>
      <c r="H44" s="84"/>
      <c r="I44" s="84"/>
      <c r="J44" s="85"/>
    </row>
    <row r="45" spans="1:10" ht="62.4" x14ac:dyDescent="0.3">
      <c r="A45" s="12" t="s">
        <v>40</v>
      </c>
      <c r="B45" s="114" t="s">
        <v>41</v>
      </c>
      <c r="C45" s="114"/>
      <c r="D45" s="114" t="s">
        <v>42</v>
      </c>
      <c r="E45" s="114"/>
      <c r="F45" s="10" t="s">
        <v>43</v>
      </c>
      <c r="G45" s="10" t="s">
        <v>94</v>
      </c>
      <c r="H45" s="110" t="s">
        <v>47</v>
      </c>
      <c r="I45" s="110"/>
      <c r="J45" s="111"/>
    </row>
    <row r="46" spans="1:10" ht="19.95" customHeight="1" x14ac:dyDescent="0.3">
      <c r="A46" s="13">
        <v>1</v>
      </c>
      <c r="B46" s="112"/>
      <c r="C46" s="112"/>
      <c r="D46" s="112"/>
      <c r="E46" s="112"/>
      <c r="F46" s="25"/>
      <c r="G46" s="26"/>
      <c r="H46" s="112"/>
      <c r="I46" s="112"/>
      <c r="J46" s="113"/>
    </row>
    <row r="47" spans="1:10" ht="19.95" customHeight="1" x14ac:dyDescent="0.3">
      <c r="A47" s="13">
        <v>2</v>
      </c>
      <c r="B47" s="112"/>
      <c r="C47" s="112"/>
      <c r="D47" s="112"/>
      <c r="E47" s="112"/>
      <c r="F47" s="25"/>
      <c r="G47" s="26"/>
      <c r="H47" s="112"/>
      <c r="I47" s="112"/>
      <c r="J47" s="113"/>
    </row>
    <row r="48" spans="1:10" ht="19.95" customHeight="1" x14ac:dyDescent="0.3">
      <c r="A48" s="13">
        <v>3</v>
      </c>
      <c r="B48" s="112"/>
      <c r="C48" s="112"/>
      <c r="D48" s="112"/>
      <c r="E48" s="112"/>
      <c r="F48" s="25"/>
      <c r="G48" s="26"/>
      <c r="H48" s="112"/>
      <c r="I48" s="112"/>
      <c r="J48" s="113"/>
    </row>
    <row r="49" spans="1:10" ht="19.95" customHeight="1" x14ac:dyDescent="0.3">
      <c r="A49" s="13">
        <v>4</v>
      </c>
      <c r="B49" s="112"/>
      <c r="C49" s="112"/>
      <c r="D49" s="112"/>
      <c r="E49" s="112"/>
      <c r="F49" s="25"/>
      <c r="G49" s="26"/>
      <c r="H49" s="112"/>
      <c r="I49" s="112"/>
      <c r="J49" s="113"/>
    </row>
    <row r="50" spans="1:10" ht="19.95" customHeight="1" x14ac:dyDescent="0.3">
      <c r="A50" s="13">
        <v>5</v>
      </c>
      <c r="B50" s="112"/>
      <c r="C50" s="112"/>
      <c r="D50" s="112"/>
      <c r="E50" s="112"/>
      <c r="F50" s="25"/>
      <c r="G50" s="26"/>
      <c r="H50" s="112"/>
      <c r="I50" s="112"/>
      <c r="J50" s="113"/>
    </row>
    <row r="51" spans="1:10" ht="19.95" customHeight="1" x14ac:dyDescent="0.3">
      <c r="A51" s="13">
        <v>6</v>
      </c>
      <c r="B51" s="112"/>
      <c r="C51" s="112"/>
      <c r="D51" s="112"/>
      <c r="E51" s="112"/>
      <c r="F51" s="25"/>
      <c r="G51" s="26"/>
      <c r="H51" s="112"/>
      <c r="I51" s="112"/>
      <c r="J51" s="113"/>
    </row>
    <row r="52" spans="1:10" ht="19.95" customHeight="1" x14ac:dyDescent="0.3">
      <c r="A52" s="13">
        <v>7</v>
      </c>
      <c r="B52" s="112"/>
      <c r="C52" s="112"/>
      <c r="D52" s="112"/>
      <c r="E52" s="112"/>
      <c r="F52" s="25"/>
      <c r="G52" s="26"/>
      <c r="H52" s="112"/>
      <c r="I52" s="112"/>
      <c r="J52" s="113"/>
    </row>
    <row r="53" spans="1:10" ht="19.95" customHeight="1" x14ac:dyDescent="0.3">
      <c r="A53" s="13">
        <v>8</v>
      </c>
      <c r="B53" s="112"/>
      <c r="C53" s="112"/>
      <c r="D53" s="112"/>
      <c r="E53" s="112"/>
      <c r="F53" s="25"/>
      <c r="G53" s="26"/>
      <c r="H53" s="112"/>
      <c r="I53" s="112"/>
      <c r="J53" s="113"/>
    </row>
    <row r="54" spans="1:10" ht="19.95" customHeight="1" x14ac:dyDescent="0.3">
      <c r="A54" s="13">
        <v>9</v>
      </c>
      <c r="B54" s="112"/>
      <c r="C54" s="112"/>
      <c r="D54" s="112"/>
      <c r="E54" s="112"/>
      <c r="F54" s="25"/>
      <c r="G54" s="26"/>
      <c r="H54" s="112"/>
      <c r="I54" s="112"/>
      <c r="J54" s="113"/>
    </row>
    <row r="55" spans="1:10" ht="19.95" customHeight="1" thickBot="1" x14ac:dyDescent="0.35">
      <c r="A55" s="14">
        <v>10</v>
      </c>
      <c r="B55" s="108"/>
      <c r="C55" s="108"/>
      <c r="D55" s="108"/>
      <c r="E55" s="108"/>
      <c r="F55" s="27"/>
      <c r="G55" s="28"/>
      <c r="H55" s="108"/>
      <c r="I55" s="108"/>
      <c r="J55" s="109"/>
    </row>
  </sheetData>
  <sheetProtection algorithmName="SHA-512" hashValue="rPA4K0xIEM8qoBDtdUAtsMXByunZ2Xy9/rq4Q91soA8FcYxOCUoPF8KXXUJOHss+FZ36v+JbuiKJcC8IDIqAKQ==" saltValue="iF3utEKTFrK2ZeSbI4IjEQ==" spinCount="100000" sheet="1" objects="1" scenarios="1"/>
  <mergeCells count="119">
    <mergeCell ref="D2:G4"/>
    <mergeCell ref="D6:G8"/>
    <mergeCell ref="D9:G9"/>
    <mergeCell ref="A12:C12"/>
    <mergeCell ref="E12:J12"/>
    <mergeCell ref="I6:K10"/>
    <mergeCell ref="B16:C16"/>
    <mergeCell ref="D16:E16"/>
    <mergeCell ref="A15:J15"/>
    <mergeCell ref="I16:J16"/>
    <mergeCell ref="B17:C17"/>
    <mergeCell ref="B18:C18"/>
    <mergeCell ref="I21:J21"/>
    <mergeCell ref="I22:J22"/>
    <mergeCell ref="B21:C21"/>
    <mergeCell ref="B22:C22"/>
    <mergeCell ref="I19:J19"/>
    <mergeCell ref="I20:J20"/>
    <mergeCell ref="B19:C19"/>
    <mergeCell ref="B20:C20"/>
    <mergeCell ref="I17:J17"/>
    <mergeCell ref="I18:J18"/>
    <mergeCell ref="D17:E17"/>
    <mergeCell ref="D18:E18"/>
    <mergeCell ref="D19:E19"/>
    <mergeCell ref="D20:E20"/>
    <mergeCell ref="D21:E21"/>
    <mergeCell ref="I39:J39"/>
    <mergeCell ref="B23:C23"/>
    <mergeCell ref="B24:C24"/>
    <mergeCell ref="D22:E22"/>
    <mergeCell ref="D23:E23"/>
    <mergeCell ref="D24:E24"/>
    <mergeCell ref="D25:E25"/>
    <mergeCell ref="D26:E26"/>
    <mergeCell ref="D27:E27"/>
    <mergeCell ref="B37:C37"/>
    <mergeCell ref="B31:C31"/>
    <mergeCell ref="B32:C32"/>
    <mergeCell ref="B33:C33"/>
    <mergeCell ref="B34:C34"/>
    <mergeCell ref="B25:C25"/>
    <mergeCell ref="B26:C26"/>
    <mergeCell ref="B27:C27"/>
    <mergeCell ref="B28:C28"/>
    <mergeCell ref="B29:C29"/>
    <mergeCell ref="B30:C30"/>
    <mergeCell ref="I23:J23"/>
    <mergeCell ref="I24:J24"/>
    <mergeCell ref="I25:J25"/>
    <mergeCell ref="I26:J26"/>
    <mergeCell ref="I27:J27"/>
    <mergeCell ref="I28:J28"/>
    <mergeCell ref="I29:J29"/>
    <mergeCell ref="I30:J30"/>
    <mergeCell ref="D34:E34"/>
    <mergeCell ref="D28:E28"/>
    <mergeCell ref="D29:E29"/>
    <mergeCell ref="D30:E30"/>
    <mergeCell ref="D31:E31"/>
    <mergeCell ref="D32:E32"/>
    <mergeCell ref="D33:E33"/>
    <mergeCell ref="I40:J40"/>
    <mergeCell ref="I41:J41"/>
    <mergeCell ref="A44:J44"/>
    <mergeCell ref="I31:J31"/>
    <mergeCell ref="I32:J32"/>
    <mergeCell ref="I33:J33"/>
    <mergeCell ref="I34:J34"/>
    <mergeCell ref="I35:J35"/>
    <mergeCell ref="I36:J36"/>
    <mergeCell ref="D40:E40"/>
    <mergeCell ref="D41:E41"/>
    <mergeCell ref="D35:E35"/>
    <mergeCell ref="D36:E36"/>
    <mergeCell ref="D37:E37"/>
    <mergeCell ref="D38:E38"/>
    <mergeCell ref="D39:E39"/>
    <mergeCell ref="B40:C40"/>
    <mergeCell ref="B41:C41"/>
    <mergeCell ref="B38:C38"/>
    <mergeCell ref="B39:C39"/>
    <mergeCell ref="B35:C35"/>
    <mergeCell ref="B36:C36"/>
    <mergeCell ref="I37:J37"/>
    <mergeCell ref="I38:J38"/>
    <mergeCell ref="D50:E50"/>
    <mergeCell ref="B47:C47"/>
    <mergeCell ref="D47:E47"/>
    <mergeCell ref="B48:C48"/>
    <mergeCell ref="D48:E48"/>
    <mergeCell ref="B45:C45"/>
    <mergeCell ref="D45:E45"/>
    <mergeCell ref="B46:C46"/>
    <mergeCell ref="D46:E46"/>
    <mergeCell ref="H55:J55"/>
    <mergeCell ref="B55:C55"/>
    <mergeCell ref="D55:E55"/>
    <mergeCell ref="H45:J45"/>
    <mergeCell ref="H46:J46"/>
    <mergeCell ref="H47:J47"/>
    <mergeCell ref="H48:J48"/>
    <mergeCell ref="H49:J49"/>
    <mergeCell ref="H50:J50"/>
    <mergeCell ref="H51:J51"/>
    <mergeCell ref="B53:C53"/>
    <mergeCell ref="D53:E53"/>
    <mergeCell ref="B54:C54"/>
    <mergeCell ref="D54:E54"/>
    <mergeCell ref="H53:J53"/>
    <mergeCell ref="H54:J54"/>
    <mergeCell ref="B51:C51"/>
    <mergeCell ref="D51:E51"/>
    <mergeCell ref="B52:C52"/>
    <mergeCell ref="D52:E52"/>
    <mergeCell ref="H52:J52"/>
    <mergeCell ref="B49:C49"/>
    <mergeCell ref="D49:E49"/>
    <mergeCell ref="B50:C50"/>
  </mergeCells>
  <conditionalFormatting sqref="B17:J41 B46:J55">
    <cfRule type="containsBlanks" dxfId="4" priority="1">
      <formula>LEN(TRIM(B17))=0</formula>
    </cfRule>
  </conditionalFormatting>
  <dataValidations count="4">
    <dataValidation type="list" allowBlank="1" showInputMessage="1" showErrorMessage="1" error="You have to put M for &quot;Male&quot; or F for &quot;Female&quot; or select M or F in the drop-down list." prompt="Please select &quot;M&quot; for &quot;Male&quot; or &quot;F&quot; for &quot;Female&quot; in the drop-down list." sqref="F17:F41">
      <formula1>"M,F"</formula1>
    </dataValidation>
    <dataValidation type="list" allowBlank="1" showInputMessage="1" showErrorMessage="1" error="You have to put M for &quot;Male&quot; or F for &quot;Female&quot; or select M or F in the drop-down list." prompt="Please select &quot;M&quot; for &quot;Male&quot; or &quot;F&quot; for &quot;Female&quot; in the drop-down list." sqref="F46:F55">
      <formula1>"M,F"</formula1>
    </dataValidation>
    <dataValidation type="list" allowBlank="1" showInputMessage="1" showErrorMessage="1" error="You have to put II1, II2 or II3 or select II1, II2 or II3 in the drop-down list." prompt="Please select II1, II2 or II3 in the drop-down list." sqref="H17:H41">
      <formula1>"II1,II2,II3"</formula1>
    </dataValidation>
    <dataValidation type="list" allowBlank="1" showInputMessage="1" showErrorMessage="1" error="You have to select a position in the drop-down list." prompt="Please select the position in the drop-down list" sqref="H46:J55">
      <formula1>"Head of delegation,Team manager,Coach,Doctor,Physiotherapist,Other staff"</formula1>
    </dataValidation>
  </dataValidations>
  <hyperlinks>
    <hyperlink ref="D9"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zoomScaleNormal="100" workbookViewId="0">
      <selection activeCell="D2" sqref="D2:G4"/>
    </sheetView>
  </sheetViews>
  <sheetFormatPr baseColWidth="10" defaultRowHeight="14.4" x14ac:dyDescent="0.3"/>
  <cols>
    <col min="1" max="3" width="12.33203125" style="1" customWidth="1"/>
    <col min="4" max="6" width="11.5546875" style="1"/>
    <col min="7" max="9" width="11.5546875" style="1" customWidth="1"/>
    <col min="10" max="16384" width="11.5546875" style="1"/>
  </cols>
  <sheetData>
    <row r="1" spans="1:11" ht="15" thickBot="1" x14ac:dyDescent="0.35"/>
    <row r="2" spans="1:11" x14ac:dyDescent="0.3">
      <c r="D2" s="47" t="s">
        <v>49</v>
      </c>
      <c r="E2" s="48"/>
      <c r="F2" s="48"/>
      <c r="G2" s="49"/>
    </row>
    <row r="3" spans="1:11" x14ac:dyDescent="0.3">
      <c r="D3" s="50"/>
      <c r="E3" s="51"/>
      <c r="F3" s="51"/>
      <c r="G3" s="52"/>
    </row>
    <row r="4" spans="1:11" ht="15" thickBot="1" x14ac:dyDescent="0.35">
      <c r="D4" s="53"/>
      <c r="E4" s="54"/>
      <c r="F4" s="54"/>
      <c r="G4" s="55"/>
    </row>
    <row r="5" spans="1:11" ht="15" thickBot="1" x14ac:dyDescent="0.35"/>
    <row r="6" spans="1:11" ht="14.4" customHeight="1" x14ac:dyDescent="0.3">
      <c r="A6" s="129" t="s">
        <v>102</v>
      </c>
      <c r="B6" s="129"/>
      <c r="D6" s="56" t="s">
        <v>38</v>
      </c>
      <c r="E6" s="57"/>
      <c r="F6" s="57"/>
      <c r="G6" s="58"/>
      <c r="I6" s="65" t="s">
        <v>100</v>
      </c>
      <c r="J6" s="66"/>
      <c r="K6" s="67"/>
    </row>
    <row r="7" spans="1:11" x14ac:dyDescent="0.3">
      <c r="A7" s="129"/>
      <c r="B7" s="129"/>
      <c r="D7" s="59"/>
      <c r="E7" s="60"/>
      <c r="F7" s="60"/>
      <c r="G7" s="61"/>
      <c r="I7" s="68"/>
      <c r="J7" s="69"/>
      <c r="K7" s="70"/>
    </row>
    <row r="8" spans="1:11" x14ac:dyDescent="0.3">
      <c r="A8" s="129"/>
      <c r="B8" s="129"/>
      <c r="D8" s="59"/>
      <c r="E8" s="60"/>
      <c r="F8" s="60"/>
      <c r="G8" s="61"/>
      <c r="I8" s="68"/>
      <c r="J8" s="69"/>
      <c r="K8" s="70"/>
    </row>
    <row r="9" spans="1:11" ht="16.2" thickBot="1" x14ac:dyDescent="0.35">
      <c r="A9" s="129"/>
      <c r="B9" s="129"/>
      <c r="D9" s="62" t="s">
        <v>1</v>
      </c>
      <c r="E9" s="63"/>
      <c r="F9" s="63"/>
      <c r="G9" s="64"/>
      <c r="I9" s="68"/>
      <c r="J9" s="69"/>
      <c r="K9" s="70"/>
    </row>
    <row r="10" spans="1:11" ht="16.2" thickBot="1" x14ac:dyDescent="0.35">
      <c r="A10" s="129"/>
      <c r="B10" s="129"/>
      <c r="D10" s="7"/>
      <c r="E10" s="8"/>
      <c r="F10" s="8"/>
      <c r="G10" s="8"/>
      <c r="I10" s="71"/>
      <c r="J10" s="72"/>
      <c r="K10" s="73"/>
    </row>
    <row r="11" spans="1:11" x14ac:dyDescent="0.3">
      <c r="A11" s="129"/>
      <c r="B11" s="129"/>
    </row>
    <row r="12" spans="1:11" ht="19.95" customHeight="1" x14ac:dyDescent="0.3">
      <c r="A12" s="129"/>
      <c r="B12" s="129"/>
      <c r="D12" s="128" t="s">
        <v>2</v>
      </c>
      <c r="E12" s="128"/>
      <c r="G12" s="31">
        <f>'Entry by numbers'!E12:J12</f>
        <v>0</v>
      </c>
      <c r="H12" s="31"/>
      <c r="I12" s="31"/>
      <c r="J12" s="31"/>
      <c r="K12" s="31"/>
    </row>
    <row r="14" spans="1:11" ht="15" thickBot="1" x14ac:dyDescent="0.35"/>
    <row r="15" spans="1:11" s="5" customFormat="1" ht="46.8" x14ac:dyDescent="0.3">
      <c r="A15" s="15" t="s">
        <v>50</v>
      </c>
      <c r="B15" s="84" t="s">
        <v>41</v>
      </c>
      <c r="C15" s="84"/>
      <c r="D15" s="84" t="s">
        <v>42</v>
      </c>
      <c r="E15" s="84"/>
      <c r="F15" s="16" t="s">
        <v>43</v>
      </c>
      <c r="G15" s="16" t="s">
        <v>44</v>
      </c>
      <c r="H15" s="84" t="s">
        <v>51</v>
      </c>
      <c r="I15" s="84"/>
      <c r="J15" s="126" t="s">
        <v>52</v>
      </c>
      <c r="K15" s="127"/>
    </row>
    <row r="16" spans="1:11" ht="19.95" customHeight="1" x14ac:dyDescent="0.3">
      <c r="A16" s="23"/>
      <c r="B16" s="122" t="e">
        <f>VLOOKUP(A16,'Entry by names'!A:J,2,FALSE)</f>
        <v>#N/A</v>
      </c>
      <c r="C16" s="122"/>
      <c r="D16" s="122" t="e">
        <f>VLOOKUP(A16,'Entry by names'!A:J,4,FALSE)</f>
        <v>#N/A</v>
      </c>
      <c r="E16" s="122"/>
      <c r="F16" s="29" t="e">
        <f>VLOOKUP(A16,'Entry by names'!A:J,6,FALSE)</f>
        <v>#N/A</v>
      </c>
      <c r="G16" s="29" t="e">
        <f>VLOOKUP(A16,'Entry by names'!A:J,8,FALSE)</f>
        <v>#N/A</v>
      </c>
      <c r="H16" s="118"/>
      <c r="I16" s="118"/>
      <c r="J16" s="118"/>
      <c r="K16" s="119"/>
    </row>
    <row r="17" spans="1:11" ht="19.95" customHeight="1" x14ac:dyDescent="0.3">
      <c r="A17" s="23"/>
      <c r="B17" s="122" t="e">
        <f>VLOOKUP(A17,'Entry by names'!A:J,2,FALSE)</f>
        <v>#N/A</v>
      </c>
      <c r="C17" s="122"/>
      <c r="D17" s="122" t="e">
        <f>VLOOKUP(A17,'Entry by names'!A:J,4,FALSE)</f>
        <v>#N/A</v>
      </c>
      <c r="E17" s="122"/>
      <c r="F17" s="29" t="e">
        <f>VLOOKUP(A17,'Entry by names'!A:J,6,FALSE)</f>
        <v>#N/A</v>
      </c>
      <c r="G17" s="29" t="e">
        <f>VLOOKUP(A17,'Entry by names'!A:J,8,FALSE)</f>
        <v>#N/A</v>
      </c>
      <c r="H17" s="124"/>
      <c r="I17" s="125"/>
      <c r="J17" s="118"/>
      <c r="K17" s="119"/>
    </row>
    <row r="18" spans="1:11" ht="19.95" customHeight="1" x14ac:dyDescent="0.3">
      <c r="A18" s="23"/>
      <c r="B18" s="122" t="e">
        <f>VLOOKUP(A18,'Entry by names'!A:J,2,FALSE)</f>
        <v>#N/A</v>
      </c>
      <c r="C18" s="122"/>
      <c r="D18" s="122" t="e">
        <f>VLOOKUP(A18,'Entry by names'!A:J,4,FALSE)</f>
        <v>#N/A</v>
      </c>
      <c r="E18" s="122"/>
      <c r="F18" s="29" t="e">
        <f>VLOOKUP(A18,'Entry by names'!A:J,6,FALSE)</f>
        <v>#N/A</v>
      </c>
      <c r="G18" s="29" t="e">
        <f>VLOOKUP(A18,'Entry by names'!A:J,8,FALSE)</f>
        <v>#N/A</v>
      </c>
      <c r="H18" s="124"/>
      <c r="I18" s="125"/>
      <c r="J18" s="118"/>
      <c r="K18" s="119"/>
    </row>
    <row r="19" spans="1:11" ht="19.95" customHeight="1" x14ac:dyDescent="0.3">
      <c r="A19" s="23"/>
      <c r="B19" s="122" t="e">
        <f>VLOOKUP(A19,'Entry by names'!A:J,2,FALSE)</f>
        <v>#N/A</v>
      </c>
      <c r="C19" s="122"/>
      <c r="D19" s="122" t="e">
        <f>VLOOKUP(A19,'Entry by names'!A:J,4,FALSE)</f>
        <v>#N/A</v>
      </c>
      <c r="E19" s="122"/>
      <c r="F19" s="29" t="e">
        <f>VLOOKUP(A19,'Entry by names'!A:J,6,FALSE)</f>
        <v>#N/A</v>
      </c>
      <c r="G19" s="29" t="e">
        <f>VLOOKUP(A19,'Entry by names'!A:J,8,FALSE)</f>
        <v>#N/A</v>
      </c>
      <c r="H19" s="124"/>
      <c r="I19" s="125"/>
      <c r="J19" s="118"/>
      <c r="K19" s="119"/>
    </row>
    <row r="20" spans="1:11" ht="19.95" customHeight="1" x14ac:dyDescent="0.3">
      <c r="A20" s="23"/>
      <c r="B20" s="122" t="e">
        <f>VLOOKUP(A20,'Entry by names'!A:J,2,FALSE)</f>
        <v>#N/A</v>
      </c>
      <c r="C20" s="122"/>
      <c r="D20" s="122" t="e">
        <f>VLOOKUP(A20,'Entry by names'!A:J,4,FALSE)</f>
        <v>#N/A</v>
      </c>
      <c r="E20" s="122"/>
      <c r="F20" s="29" t="e">
        <f>VLOOKUP(A20,'Entry by names'!A:J,6,FALSE)</f>
        <v>#N/A</v>
      </c>
      <c r="G20" s="29" t="e">
        <f>VLOOKUP(A20,'Entry by names'!A:J,8,FALSE)</f>
        <v>#N/A</v>
      </c>
      <c r="H20" s="124"/>
      <c r="I20" s="125"/>
      <c r="J20" s="118"/>
      <c r="K20" s="119"/>
    </row>
    <row r="21" spans="1:11" ht="19.95" customHeight="1" x14ac:dyDescent="0.3">
      <c r="A21" s="23"/>
      <c r="B21" s="122" t="e">
        <f>VLOOKUP(A21,'Entry by names'!A:J,2,FALSE)</f>
        <v>#N/A</v>
      </c>
      <c r="C21" s="122"/>
      <c r="D21" s="122" t="e">
        <f>VLOOKUP(A21,'Entry by names'!A:J,4,FALSE)</f>
        <v>#N/A</v>
      </c>
      <c r="E21" s="122"/>
      <c r="F21" s="29" t="e">
        <f>VLOOKUP(A21,'Entry by names'!A:J,6,FALSE)</f>
        <v>#N/A</v>
      </c>
      <c r="G21" s="29" t="e">
        <f>VLOOKUP(A21,'Entry by names'!A:J,8,FALSE)</f>
        <v>#N/A</v>
      </c>
      <c r="H21" s="124"/>
      <c r="I21" s="125"/>
      <c r="J21" s="118"/>
      <c r="K21" s="119"/>
    </row>
    <row r="22" spans="1:11" ht="19.95" customHeight="1" x14ac:dyDescent="0.3">
      <c r="A22" s="23"/>
      <c r="B22" s="122" t="e">
        <f>VLOOKUP(A22,'Entry by names'!A:J,2,FALSE)</f>
        <v>#N/A</v>
      </c>
      <c r="C22" s="122"/>
      <c r="D22" s="122" t="e">
        <f>VLOOKUP(A22,'Entry by names'!A:J,4,FALSE)</f>
        <v>#N/A</v>
      </c>
      <c r="E22" s="122"/>
      <c r="F22" s="29" t="e">
        <f>VLOOKUP(A22,'Entry by names'!A:J,6,FALSE)</f>
        <v>#N/A</v>
      </c>
      <c r="G22" s="29" t="e">
        <f>VLOOKUP(A22,'Entry by names'!A:J,8,FALSE)</f>
        <v>#N/A</v>
      </c>
      <c r="H22" s="124"/>
      <c r="I22" s="125"/>
      <c r="J22" s="118"/>
      <c r="K22" s="119"/>
    </row>
    <row r="23" spans="1:11" ht="19.95" customHeight="1" x14ac:dyDescent="0.3">
      <c r="A23" s="23"/>
      <c r="B23" s="122" t="e">
        <f>VLOOKUP(A23,'Entry by names'!A:J,2,FALSE)</f>
        <v>#N/A</v>
      </c>
      <c r="C23" s="122"/>
      <c r="D23" s="122" t="e">
        <f>VLOOKUP(A23,'Entry by names'!A:J,4,FALSE)</f>
        <v>#N/A</v>
      </c>
      <c r="E23" s="122"/>
      <c r="F23" s="29" t="e">
        <f>VLOOKUP(A23,'Entry by names'!A:J,6,FALSE)</f>
        <v>#N/A</v>
      </c>
      <c r="G23" s="29" t="e">
        <f>VLOOKUP(A23,'Entry by names'!A:J,8,FALSE)</f>
        <v>#N/A</v>
      </c>
      <c r="H23" s="124"/>
      <c r="I23" s="125"/>
      <c r="J23" s="118"/>
      <c r="K23" s="119"/>
    </row>
    <row r="24" spans="1:11" ht="19.95" customHeight="1" x14ac:dyDescent="0.3">
      <c r="A24" s="23"/>
      <c r="B24" s="122" t="e">
        <f>VLOOKUP(A24,'Entry by names'!A:J,2,FALSE)</f>
        <v>#N/A</v>
      </c>
      <c r="C24" s="122"/>
      <c r="D24" s="122" t="e">
        <f>VLOOKUP(A24,'Entry by names'!A:J,4,FALSE)</f>
        <v>#N/A</v>
      </c>
      <c r="E24" s="122"/>
      <c r="F24" s="29" t="e">
        <f>VLOOKUP(A24,'Entry by names'!A:J,6,FALSE)</f>
        <v>#N/A</v>
      </c>
      <c r="G24" s="29" t="e">
        <f>VLOOKUP(A24,'Entry by names'!A:J,8,FALSE)</f>
        <v>#N/A</v>
      </c>
      <c r="H24" s="124"/>
      <c r="I24" s="125"/>
      <c r="J24" s="118"/>
      <c r="K24" s="119"/>
    </row>
    <row r="25" spans="1:11" ht="19.95" customHeight="1" x14ac:dyDescent="0.3">
      <c r="A25" s="23"/>
      <c r="B25" s="122" t="e">
        <f>VLOOKUP(A25,'Entry by names'!A:J,2,FALSE)</f>
        <v>#N/A</v>
      </c>
      <c r="C25" s="122"/>
      <c r="D25" s="122" t="e">
        <f>VLOOKUP(A25,'Entry by names'!A:J,4,FALSE)</f>
        <v>#N/A</v>
      </c>
      <c r="E25" s="122"/>
      <c r="F25" s="29" t="e">
        <f>VLOOKUP(A25,'Entry by names'!A:J,6,FALSE)</f>
        <v>#N/A</v>
      </c>
      <c r="G25" s="29" t="e">
        <f>VLOOKUP(A25,'Entry by names'!A:J,8,FALSE)</f>
        <v>#N/A</v>
      </c>
      <c r="H25" s="118"/>
      <c r="I25" s="118"/>
      <c r="J25" s="118"/>
      <c r="K25" s="119"/>
    </row>
    <row r="26" spans="1:11" ht="19.95" customHeight="1" x14ac:dyDescent="0.3">
      <c r="A26" s="23"/>
      <c r="B26" s="122" t="e">
        <f>VLOOKUP(A26,'Entry by names'!A:J,2,FALSE)</f>
        <v>#N/A</v>
      </c>
      <c r="C26" s="122"/>
      <c r="D26" s="122" t="e">
        <f>VLOOKUP(A26,'Entry by names'!A:J,4,FALSE)</f>
        <v>#N/A</v>
      </c>
      <c r="E26" s="122"/>
      <c r="F26" s="29" t="e">
        <f>VLOOKUP(A26,'Entry by names'!A:J,6,FALSE)</f>
        <v>#N/A</v>
      </c>
      <c r="G26" s="29" t="e">
        <f>VLOOKUP(A26,'Entry by names'!A:J,8,FALSE)</f>
        <v>#N/A</v>
      </c>
      <c r="H26" s="118"/>
      <c r="I26" s="118"/>
      <c r="J26" s="118"/>
      <c r="K26" s="119"/>
    </row>
    <row r="27" spans="1:11" ht="19.95" customHeight="1" x14ac:dyDescent="0.3">
      <c r="A27" s="23"/>
      <c r="B27" s="122" t="e">
        <f>VLOOKUP(A27,'Entry by names'!A:J,2,FALSE)</f>
        <v>#N/A</v>
      </c>
      <c r="C27" s="122"/>
      <c r="D27" s="122" t="e">
        <f>VLOOKUP(A27,'Entry by names'!A:J,4,FALSE)</f>
        <v>#N/A</v>
      </c>
      <c r="E27" s="122"/>
      <c r="F27" s="29" t="e">
        <f>VLOOKUP(A27,'Entry by names'!A:J,6,FALSE)</f>
        <v>#N/A</v>
      </c>
      <c r="G27" s="29" t="e">
        <f>VLOOKUP(A27,'Entry by names'!A:J,8,FALSE)</f>
        <v>#N/A</v>
      </c>
      <c r="H27" s="118"/>
      <c r="I27" s="118"/>
      <c r="J27" s="118"/>
      <c r="K27" s="119"/>
    </row>
    <row r="28" spans="1:11" ht="19.95" customHeight="1" x14ac:dyDescent="0.3">
      <c r="A28" s="23"/>
      <c r="B28" s="122" t="e">
        <f>VLOOKUP(A28,'Entry by names'!A:J,2,FALSE)</f>
        <v>#N/A</v>
      </c>
      <c r="C28" s="122"/>
      <c r="D28" s="122" t="e">
        <f>VLOOKUP(A28,'Entry by names'!A:J,4,FALSE)</f>
        <v>#N/A</v>
      </c>
      <c r="E28" s="122"/>
      <c r="F28" s="29" t="e">
        <f>VLOOKUP(A28,'Entry by names'!A:J,6,FALSE)</f>
        <v>#N/A</v>
      </c>
      <c r="G28" s="29" t="e">
        <f>VLOOKUP(A28,'Entry by names'!A:J,8,FALSE)</f>
        <v>#N/A</v>
      </c>
      <c r="H28" s="118"/>
      <c r="I28" s="118"/>
      <c r="J28" s="118"/>
      <c r="K28" s="119"/>
    </row>
    <row r="29" spans="1:11" ht="19.95" customHeight="1" x14ac:dyDescent="0.3">
      <c r="A29" s="23"/>
      <c r="B29" s="122" t="e">
        <f>VLOOKUP(A29,'Entry by names'!A:J,2,FALSE)</f>
        <v>#N/A</v>
      </c>
      <c r="C29" s="122"/>
      <c r="D29" s="122" t="e">
        <f>VLOOKUP(A29,'Entry by names'!A:J,4,FALSE)</f>
        <v>#N/A</v>
      </c>
      <c r="E29" s="122"/>
      <c r="F29" s="29" t="e">
        <f>VLOOKUP(A29,'Entry by names'!A:J,6,FALSE)</f>
        <v>#N/A</v>
      </c>
      <c r="G29" s="29" t="e">
        <f>VLOOKUP(A29,'Entry by names'!A:J,8,FALSE)</f>
        <v>#N/A</v>
      </c>
      <c r="H29" s="118"/>
      <c r="I29" s="118"/>
      <c r="J29" s="118"/>
      <c r="K29" s="119"/>
    </row>
    <row r="30" spans="1:11" ht="19.95" customHeight="1" x14ac:dyDescent="0.3">
      <c r="A30" s="23"/>
      <c r="B30" s="122" t="e">
        <f>VLOOKUP(A30,'Entry by names'!A:J,2,FALSE)</f>
        <v>#N/A</v>
      </c>
      <c r="C30" s="122"/>
      <c r="D30" s="122" t="e">
        <f>VLOOKUP(A30,'Entry by names'!A:J,4,FALSE)</f>
        <v>#N/A</v>
      </c>
      <c r="E30" s="122"/>
      <c r="F30" s="29" t="e">
        <f>VLOOKUP(A30,'Entry by names'!A:J,6,FALSE)</f>
        <v>#N/A</v>
      </c>
      <c r="G30" s="29" t="e">
        <f>VLOOKUP(A30,'Entry by names'!A:J,8,FALSE)</f>
        <v>#N/A</v>
      </c>
      <c r="H30" s="118"/>
      <c r="I30" s="118"/>
      <c r="J30" s="118"/>
      <c r="K30" s="119"/>
    </row>
    <row r="31" spans="1:11" ht="19.95" customHeight="1" x14ac:dyDescent="0.3">
      <c r="A31" s="23"/>
      <c r="B31" s="122" t="e">
        <f>VLOOKUP(A31,'Entry by names'!A:J,2,FALSE)</f>
        <v>#N/A</v>
      </c>
      <c r="C31" s="122"/>
      <c r="D31" s="122" t="e">
        <f>VLOOKUP(A31,'Entry by names'!A:J,4,FALSE)</f>
        <v>#N/A</v>
      </c>
      <c r="E31" s="122"/>
      <c r="F31" s="29" t="e">
        <f>VLOOKUP(A31,'Entry by names'!A:J,6,FALSE)</f>
        <v>#N/A</v>
      </c>
      <c r="G31" s="29" t="e">
        <f>VLOOKUP(A31,'Entry by names'!A:J,8,FALSE)</f>
        <v>#N/A</v>
      </c>
      <c r="H31" s="118"/>
      <c r="I31" s="118"/>
      <c r="J31" s="118"/>
      <c r="K31" s="119"/>
    </row>
    <row r="32" spans="1:11" ht="19.95" customHeight="1" x14ac:dyDescent="0.3">
      <c r="A32" s="23"/>
      <c r="B32" s="122" t="e">
        <f>VLOOKUP(A32,'Entry by names'!A:J,2,FALSE)</f>
        <v>#N/A</v>
      </c>
      <c r="C32" s="122"/>
      <c r="D32" s="122" t="e">
        <f>VLOOKUP(A32,'Entry by names'!A:J,4,FALSE)</f>
        <v>#N/A</v>
      </c>
      <c r="E32" s="122"/>
      <c r="F32" s="29" t="e">
        <f>VLOOKUP(A32,'Entry by names'!A:J,6,FALSE)</f>
        <v>#N/A</v>
      </c>
      <c r="G32" s="29" t="e">
        <f>VLOOKUP(A32,'Entry by names'!A:J,8,FALSE)</f>
        <v>#N/A</v>
      </c>
      <c r="H32" s="118"/>
      <c r="I32" s="118"/>
      <c r="J32" s="118"/>
      <c r="K32" s="119"/>
    </row>
    <row r="33" spans="1:11" ht="19.95" customHeight="1" x14ac:dyDescent="0.3">
      <c r="A33" s="23"/>
      <c r="B33" s="122" t="e">
        <f>VLOOKUP(A33,'Entry by names'!A:J,2,FALSE)</f>
        <v>#N/A</v>
      </c>
      <c r="C33" s="122"/>
      <c r="D33" s="122" t="e">
        <f>VLOOKUP(A33,'Entry by names'!A:J,4,FALSE)</f>
        <v>#N/A</v>
      </c>
      <c r="E33" s="122"/>
      <c r="F33" s="29" t="e">
        <f>VLOOKUP(A33,'Entry by names'!A:J,6,FALSE)</f>
        <v>#N/A</v>
      </c>
      <c r="G33" s="29" t="e">
        <f>VLOOKUP(A33,'Entry by names'!A:J,8,FALSE)</f>
        <v>#N/A</v>
      </c>
      <c r="H33" s="118"/>
      <c r="I33" s="118"/>
      <c r="J33" s="118"/>
      <c r="K33" s="119"/>
    </row>
    <row r="34" spans="1:11" ht="19.95" customHeight="1" x14ac:dyDescent="0.3">
      <c r="A34" s="23"/>
      <c r="B34" s="122" t="e">
        <f>VLOOKUP(A34,'Entry by names'!A:J,2,FALSE)</f>
        <v>#N/A</v>
      </c>
      <c r="C34" s="122"/>
      <c r="D34" s="122" t="e">
        <f>VLOOKUP(A34,'Entry by names'!A:J,4,FALSE)</f>
        <v>#N/A</v>
      </c>
      <c r="E34" s="122"/>
      <c r="F34" s="29" t="e">
        <f>VLOOKUP(A34,'Entry by names'!A:J,6,FALSE)</f>
        <v>#N/A</v>
      </c>
      <c r="G34" s="29" t="e">
        <f>VLOOKUP(A34,'Entry by names'!A:J,8,FALSE)</f>
        <v>#N/A</v>
      </c>
      <c r="H34" s="118"/>
      <c r="I34" s="118"/>
      <c r="J34" s="118"/>
      <c r="K34" s="119"/>
    </row>
    <row r="35" spans="1:11" ht="19.95" customHeight="1" x14ac:dyDescent="0.3">
      <c r="A35" s="23"/>
      <c r="B35" s="122" t="e">
        <f>VLOOKUP(A35,'Entry by names'!A:J,2,FALSE)</f>
        <v>#N/A</v>
      </c>
      <c r="C35" s="122"/>
      <c r="D35" s="122" t="e">
        <f>VLOOKUP(A35,'Entry by names'!A:J,4,FALSE)</f>
        <v>#N/A</v>
      </c>
      <c r="E35" s="122"/>
      <c r="F35" s="29" t="e">
        <f>VLOOKUP(A35,'Entry by names'!A:J,6,FALSE)</f>
        <v>#N/A</v>
      </c>
      <c r="G35" s="29" t="e">
        <f>VLOOKUP(A35,'Entry by names'!A:J,8,FALSE)</f>
        <v>#N/A</v>
      </c>
      <c r="H35" s="118"/>
      <c r="I35" s="118"/>
      <c r="J35" s="118"/>
      <c r="K35" s="119"/>
    </row>
    <row r="36" spans="1:11" ht="19.95" customHeight="1" x14ac:dyDescent="0.3">
      <c r="A36" s="23"/>
      <c r="B36" s="122" t="e">
        <f>VLOOKUP(A36,'Entry by names'!A:J,2,FALSE)</f>
        <v>#N/A</v>
      </c>
      <c r="C36" s="122"/>
      <c r="D36" s="122" t="e">
        <f>VLOOKUP(A36,'Entry by names'!A:J,4,FALSE)</f>
        <v>#N/A</v>
      </c>
      <c r="E36" s="122"/>
      <c r="F36" s="29" t="e">
        <f>VLOOKUP(A36,'Entry by names'!A:J,6,FALSE)</f>
        <v>#N/A</v>
      </c>
      <c r="G36" s="29" t="e">
        <f>VLOOKUP(A36,'Entry by names'!A:J,8,FALSE)</f>
        <v>#N/A</v>
      </c>
      <c r="H36" s="118"/>
      <c r="I36" s="118"/>
      <c r="J36" s="118"/>
      <c r="K36" s="119"/>
    </row>
    <row r="37" spans="1:11" ht="19.95" customHeight="1" x14ac:dyDescent="0.3">
      <c r="A37" s="23"/>
      <c r="B37" s="122" t="e">
        <f>VLOOKUP(A37,'Entry by names'!A:J,2,FALSE)</f>
        <v>#N/A</v>
      </c>
      <c r="C37" s="122"/>
      <c r="D37" s="122" t="e">
        <f>VLOOKUP(A37,'Entry by names'!A:J,4,FALSE)</f>
        <v>#N/A</v>
      </c>
      <c r="E37" s="122"/>
      <c r="F37" s="29" t="e">
        <f>VLOOKUP(A37,'Entry by names'!A:J,6,FALSE)</f>
        <v>#N/A</v>
      </c>
      <c r="G37" s="29" t="e">
        <f>VLOOKUP(A37,'Entry by names'!A:J,8,FALSE)</f>
        <v>#N/A</v>
      </c>
      <c r="H37" s="118"/>
      <c r="I37" s="118"/>
      <c r="J37" s="118"/>
      <c r="K37" s="119"/>
    </row>
    <row r="38" spans="1:11" ht="19.95" customHeight="1" x14ac:dyDescent="0.3">
      <c r="A38" s="23"/>
      <c r="B38" s="122" t="e">
        <f>VLOOKUP(A38,'Entry by names'!A:J,2,FALSE)</f>
        <v>#N/A</v>
      </c>
      <c r="C38" s="122"/>
      <c r="D38" s="122" t="e">
        <f>VLOOKUP(A38,'Entry by names'!A:J,4,FALSE)</f>
        <v>#N/A</v>
      </c>
      <c r="E38" s="122"/>
      <c r="F38" s="29" t="e">
        <f>VLOOKUP(A38,'Entry by names'!A:J,6,FALSE)</f>
        <v>#N/A</v>
      </c>
      <c r="G38" s="29" t="e">
        <f>VLOOKUP(A38,'Entry by names'!A:J,8,FALSE)</f>
        <v>#N/A</v>
      </c>
      <c r="H38" s="118"/>
      <c r="I38" s="118"/>
      <c r="J38" s="118"/>
      <c r="K38" s="119"/>
    </row>
    <row r="39" spans="1:11" ht="19.95" customHeight="1" x14ac:dyDescent="0.3">
      <c r="A39" s="23"/>
      <c r="B39" s="122" t="e">
        <f>VLOOKUP(A39,'Entry by names'!A:J,2,FALSE)</f>
        <v>#N/A</v>
      </c>
      <c r="C39" s="122"/>
      <c r="D39" s="122" t="e">
        <f>VLOOKUP(A39,'Entry by names'!A:J,4,FALSE)</f>
        <v>#N/A</v>
      </c>
      <c r="E39" s="122"/>
      <c r="F39" s="29" t="e">
        <f>VLOOKUP(A39,'Entry by names'!A:J,6,FALSE)</f>
        <v>#N/A</v>
      </c>
      <c r="G39" s="29" t="e">
        <f>VLOOKUP(A39,'Entry by names'!A:J,8,FALSE)</f>
        <v>#N/A</v>
      </c>
      <c r="H39" s="118"/>
      <c r="I39" s="118"/>
      <c r="J39" s="118"/>
      <c r="K39" s="119"/>
    </row>
    <row r="40" spans="1:11" ht="19.95" customHeight="1" x14ac:dyDescent="0.3">
      <c r="A40" s="23"/>
      <c r="B40" s="122" t="e">
        <f>VLOOKUP(A40,'Entry by names'!A:J,2,FALSE)</f>
        <v>#N/A</v>
      </c>
      <c r="C40" s="122"/>
      <c r="D40" s="122" t="e">
        <f>VLOOKUP(A40,'Entry by names'!A:J,4,FALSE)</f>
        <v>#N/A</v>
      </c>
      <c r="E40" s="122"/>
      <c r="F40" s="29" t="e">
        <f>VLOOKUP(A40,'Entry by names'!A:J,6,FALSE)</f>
        <v>#N/A</v>
      </c>
      <c r="G40" s="29" t="e">
        <f>VLOOKUP(A40,'Entry by names'!A:J,8,FALSE)</f>
        <v>#N/A</v>
      </c>
      <c r="H40" s="118"/>
      <c r="I40" s="118"/>
      <c r="J40" s="118"/>
      <c r="K40" s="119"/>
    </row>
    <row r="41" spans="1:11" ht="19.95" customHeight="1" x14ac:dyDescent="0.3">
      <c r="A41" s="23"/>
      <c r="B41" s="122" t="e">
        <f>VLOOKUP(A41,'Entry by names'!A:J,2,FALSE)</f>
        <v>#N/A</v>
      </c>
      <c r="C41" s="122"/>
      <c r="D41" s="122" t="e">
        <f>VLOOKUP(A41,'Entry by names'!A:J,4,FALSE)</f>
        <v>#N/A</v>
      </c>
      <c r="E41" s="122"/>
      <c r="F41" s="29" t="e">
        <f>VLOOKUP(A41,'Entry by names'!A:J,6,FALSE)</f>
        <v>#N/A</v>
      </c>
      <c r="G41" s="29" t="e">
        <f>VLOOKUP(A41,'Entry by names'!A:J,8,FALSE)</f>
        <v>#N/A</v>
      </c>
      <c r="H41" s="118"/>
      <c r="I41" s="118"/>
      <c r="J41" s="118"/>
      <c r="K41" s="119"/>
    </row>
    <row r="42" spans="1:11" ht="19.95" customHeight="1" x14ac:dyDescent="0.3">
      <c r="A42" s="23"/>
      <c r="B42" s="122" t="e">
        <f>VLOOKUP(A42,'Entry by names'!A:J,2,FALSE)</f>
        <v>#N/A</v>
      </c>
      <c r="C42" s="122"/>
      <c r="D42" s="122" t="e">
        <f>VLOOKUP(A42,'Entry by names'!A:J,4,FALSE)</f>
        <v>#N/A</v>
      </c>
      <c r="E42" s="122"/>
      <c r="F42" s="29" t="e">
        <f>VLOOKUP(A42,'Entry by names'!A:J,6,FALSE)</f>
        <v>#N/A</v>
      </c>
      <c r="G42" s="29" t="e">
        <f>VLOOKUP(A42,'Entry by names'!A:J,8,FALSE)</f>
        <v>#N/A</v>
      </c>
      <c r="H42" s="118"/>
      <c r="I42" s="118"/>
      <c r="J42" s="118"/>
      <c r="K42" s="119"/>
    </row>
    <row r="43" spans="1:11" ht="19.95" customHeight="1" x14ac:dyDescent="0.3">
      <c r="A43" s="23"/>
      <c r="B43" s="122" t="e">
        <f>VLOOKUP(A43,'Entry by names'!A:J,2,FALSE)</f>
        <v>#N/A</v>
      </c>
      <c r="C43" s="122"/>
      <c r="D43" s="122" t="e">
        <f>VLOOKUP(A43,'Entry by names'!A:J,4,FALSE)</f>
        <v>#N/A</v>
      </c>
      <c r="E43" s="122"/>
      <c r="F43" s="29" t="e">
        <f>VLOOKUP(A43,'Entry by names'!A:J,6,FALSE)</f>
        <v>#N/A</v>
      </c>
      <c r="G43" s="29" t="e">
        <f>VLOOKUP(A43,'Entry by names'!A:J,8,FALSE)</f>
        <v>#N/A</v>
      </c>
      <c r="H43" s="118"/>
      <c r="I43" s="118"/>
      <c r="J43" s="118"/>
      <c r="K43" s="119"/>
    </row>
    <row r="44" spans="1:11" ht="19.95" customHeight="1" x14ac:dyDescent="0.3">
      <c r="A44" s="23"/>
      <c r="B44" s="122" t="e">
        <f>VLOOKUP(A44,'Entry by names'!A:J,2,FALSE)</f>
        <v>#N/A</v>
      </c>
      <c r="C44" s="122"/>
      <c r="D44" s="122" t="e">
        <f>VLOOKUP(A44,'Entry by names'!A:J,4,FALSE)</f>
        <v>#N/A</v>
      </c>
      <c r="E44" s="122"/>
      <c r="F44" s="29" t="e">
        <f>VLOOKUP(A44,'Entry by names'!A:J,6,FALSE)</f>
        <v>#N/A</v>
      </c>
      <c r="G44" s="29" t="e">
        <f>VLOOKUP(A44,'Entry by names'!A:J,8,FALSE)</f>
        <v>#N/A</v>
      </c>
      <c r="H44" s="118"/>
      <c r="I44" s="118"/>
      <c r="J44" s="118"/>
      <c r="K44" s="119"/>
    </row>
    <row r="45" spans="1:11" ht="19.95" customHeight="1" x14ac:dyDescent="0.3">
      <c r="A45" s="23"/>
      <c r="B45" s="122" t="e">
        <f>VLOOKUP(A45,'Entry by names'!A:J,2,FALSE)</f>
        <v>#N/A</v>
      </c>
      <c r="C45" s="122"/>
      <c r="D45" s="122" t="e">
        <f>VLOOKUP(A45,'Entry by names'!A:J,4,FALSE)</f>
        <v>#N/A</v>
      </c>
      <c r="E45" s="122"/>
      <c r="F45" s="29" t="e">
        <f>VLOOKUP(A45,'Entry by names'!A:J,6,FALSE)</f>
        <v>#N/A</v>
      </c>
      <c r="G45" s="29" t="e">
        <f>VLOOKUP(A45,'Entry by names'!A:J,8,FALSE)</f>
        <v>#N/A</v>
      </c>
      <c r="H45" s="118"/>
      <c r="I45" s="118"/>
      <c r="J45" s="118"/>
      <c r="K45" s="119"/>
    </row>
    <row r="46" spans="1:11" ht="19.95" customHeight="1" x14ac:dyDescent="0.3">
      <c r="A46" s="23"/>
      <c r="B46" s="122" t="e">
        <f>VLOOKUP(A46,'Entry by names'!A:J,2,FALSE)</f>
        <v>#N/A</v>
      </c>
      <c r="C46" s="122"/>
      <c r="D46" s="122" t="e">
        <f>VLOOKUP(A46,'Entry by names'!A:J,4,FALSE)</f>
        <v>#N/A</v>
      </c>
      <c r="E46" s="122"/>
      <c r="F46" s="29" t="e">
        <f>VLOOKUP(A46,'Entry by names'!A:J,6,FALSE)</f>
        <v>#N/A</v>
      </c>
      <c r="G46" s="29" t="e">
        <f>VLOOKUP(A46,'Entry by names'!A:J,8,FALSE)</f>
        <v>#N/A</v>
      </c>
      <c r="H46" s="118"/>
      <c r="I46" s="118"/>
      <c r="J46" s="118"/>
      <c r="K46" s="119"/>
    </row>
    <row r="47" spans="1:11" ht="19.95" customHeight="1" x14ac:dyDescent="0.3">
      <c r="A47" s="23"/>
      <c r="B47" s="122" t="e">
        <f>VLOOKUP(A47,'Entry by names'!A:J,2,FALSE)</f>
        <v>#N/A</v>
      </c>
      <c r="C47" s="122"/>
      <c r="D47" s="122" t="e">
        <f>VLOOKUP(A47,'Entry by names'!A:J,4,FALSE)</f>
        <v>#N/A</v>
      </c>
      <c r="E47" s="122"/>
      <c r="F47" s="29" t="e">
        <f>VLOOKUP(A47,'Entry by names'!A:J,6,FALSE)</f>
        <v>#N/A</v>
      </c>
      <c r="G47" s="29" t="e">
        <f>VLOOKUP(A47,'Entry by names'!A:J,8,FALSE)</f>
        <v>#N/A</v>
      </c>
      <c r="H47" s="118"/>
      <c r="I47" s="118"/>
      <c r="J47" s="118"/>
      <c r="K47" s="119"/>
    </row>
    <row r="48" spans="1:11" ht="19.95" customHeight="1" x14ac:dyDescent="0.3">
      <c r="A48" s="23"/>
      <c r="B48" s="122" t="e">
        <f>VLOOKUP(A48,'Entry by names'!A:J,2,FALSE)</f>
        <v>#N/A</v>
      </c>
      <c r="C48" s="122"/>
      <c r="D48" s="122" t="e">
        <f>VLOOKUP(A48,'Entry by names'!A:J,4,FALSE)</f>
        <v>#N/A</v>
      </c>
      <c r="E48" s="122"/>
      <c r="F48" s="29" t="e">
        <f>VLOOKUP(A48,'Entry by names'!A:J,6,FALSE)</f>
        <v>#N/A</v>
      </c>
      <c r="G48" s="29" t="e">
        <f>VLOOKUP(A48,'Entry by names'!A:J,8,FALSE)</f>
        <v>#N/A</v>
      </c>
      <c r="H48" s="118"/>
      <c r="I48" s="118"/>
      <c r="J48" s="118"/>
      <c r="K48" s="119"/>
    </row>
    <row r="49" spans="1:11" ht="19.95" customHeight="1" x14ac:dyDescent="0.3">
      <c r="A49" s="23"/>
      <c r="B49" s="122" t="e">
        <f>VLOOKUP(A49,'Entry by names'!A:J,2,FALSE)</f>
        <v>#N/A</v>
      </c>
      <c r="C49" s="122"/>
      <c r="D49" s="122" t="e">
        <f>VLOOKUP(A49,'Entry by names'!A:J,4,FALSE)</f>
        <v>#N/A</v>
      </c>
      <c r="E49" s="122"/>
      <c r="F49" s="29" t="e">
        <f>VLOOKUP(A49,'Entry by names'!A:J,6,FALSE)</f>
        <v>#N/A</v>
      </c>
      <c r="G49" s="29" t="e">
        <f>VLOOKUP(A49,'Entry by names'!A:J,8,FALSE)</f>
        <v>#N/A</v>
      </c>
      <c r="H49" s="118"/>
      <c r="I49" s="118"/>
      <c r="J49" s="118"/>
      <c r="K49" s="119"/>
    </row>
    <row r="50" spans="1:11" ht="19.95" customHeight="1" x14ac:dyDescent="0.3">
      <c r="A50" s="23"/>
      <c r="B50" s="122" t="e">
        <f>VLOOKUP(A50,'Entry by names'!A:J,2,FALSE)</f>
        <v>#N/A</v>
      </c>
      <c r="C50" s="122"/>
      <c r="D50" s="122" t="e">
        <f>VLOOKUP(A50,'Entry by names'!A:J,4,FALSE)</f>
        <v>#N/A</v>
      </c>
      <c r="E50" s="122"/>
      <c r="F50" s="29" t="e">
        <f>VLOOKUP(A50,'Entry by names'!A:J,6,FALSE)</f>
        <v>#N/A</v>
      </c>
      <c r="G50" s="29" t="e">
        <f>VLOOKUP(A50,'Entry by names'!A:J,8,FALSE)</f>
        <v>#N/A</v>
      </c>
      <c r="H50" s="118"/>
      <c r="I50" s="118"/>
      <c r="J50" s="118"/>
      <c r="K50" s="119"/>
    </row>
    <row r="51" spans="1:11" ht="19.95" customHeight="1" x14ac:dyDescent="0.3">
      <c r="A51" s="23"/>
      <c r="B51" s="122" t="e">
        <f>VLOOKUP(A51,'Entry by names'!A:J,2,FALSE)</f>
        <v>#N/A</v>
      </c>
      <c r="C51" s="122"/>
      <c r="D51" s="122" t="e">
        <f>VLOOKUP(A51,'Entry by names'!A:J,4,FALSE)</f>
        <v>#N/A</v>
      </c>
      <c r="E51" s="122"/>
      <c r="F51" s="29" t="e">
        <f>VLOOKUP(A51,'Entry by names'!A:J,6,FALSE)</f>
        <v>#N/A</v>
      </c>
      <c r="G51" s="29" t="e">
        <f>VLOOKUP(A51,'Entry by names'!A:J,8,FALSE)</f>
        <v>#N/A</v>
      </c>
      <c r="H51" s="118"/>
      <c r="I51" s="118"/>
      <c r="J51" s="118"/>
      <c r="K51" s="119"/>
    </row>
    <row r="52" spans="1:11" ht="19.95" customHeight="1" x14ac:dyDescent="0.3">
      <c r="A52" s="23"/>
      <c r="B52" s="122" t="e">
        <f>VLOOKUP(A52,'Entry by names'!A:J,2,FALSE)</f>
        <v>#N/A</v>
      </c>
      <c r="C52" s="122"/>
      <c r="D52" s="122" t="e">
        <f>VLOOKUP(A52,'Entry by names'!A:J,4,FALSE)</f>
        <v>#N/A</v>
      </c>
      <c r="E52" s="122"/>
      <c r="F52" s="29" t="e">
        <f>VLOOKUP(A52,'Entry by names'!A:J,6,FALSE)</f>
        <v>#N/A</v>
      </c>
      <c r="G52" s="29" t="e">
        <f>VLOOKUP(A52,'Entry by names'!A:J,8,FALSE)</f>
        <v>#N/A</v>
      </c>
      <c r="H52" s="118"/>
      <c r="I52" s="118"/>
      <c r="J52" s="118"/>
      <c r="K52" s="119"/>
    </row>
    <row r="53" spans="1:11" ht="19.95" customHeight="1" x14ac:dyDescent="0.3">
      <c r="A53" s="23"/>
      <c r="B53" s="122" t="e">
        <f>VLOOKUP(A53,'Entry by names'!A:J,2,FALSE)</f>
        <v>#N/A</v>
      </c>
      <c r="C53" s="122"/>
      <c r="D53" s="122" t="e">
        <f>VLOOKUP(A53,'Entry by names'!A:J,4,FALSE)</f>
        <v>#N/A</v>
      </c>
      <c r="E53" s="122"/>
      <c r="F53" s="29" t="e">
        <f>VLOOKUP(A53,'Entry by names'!A:J,6,FALSE)</f>
        <v>#N/A</v>
      </c>
      <c r="G53" s="29" t="e">
        <f>VLOOKUP(A53,'Entry by names'!A:J,8,FALSE)</f>
        <v>#N/A</v>
      </c>
      <c r="H53" s="118"/>
      <c r="I53" s="118"/>
      <c r="J53" s="118"/>
      <c r="K53" s="119"/>
    </row>
    <row r="54" spans="1:11" ht="19.95" customHeight="1" x14ac:dyDescent="0.3">
      <c r="A54" s="23"/>
      <c r="B54" s="122" t="e">
        <f>VLOOKUP(A54,'Entry by names'!A:J,2,FALSE)</f>
        <v>#N/A</v>
      </c>
      <c r="C54" s="122"/>
      <c r="D54" s="122" t="e">
        <f>VLOOKUP(A54,'Entry by names'!A:J,4,FALSE)</f>
        <v>#N/A</v>
      </c>
      <c r="E54" s="122"/>
      <c r="F54" s="29" t="e">
        <f>VLOOKUP(A54,'Entry by names'!A:J,6,FALSE)</f>
        <v>#N/A</v>
      </c>
      <c r="G54" s="29" t="e">
        <f>VLOOKUP(A54,'Entry by names'!A:J,8,FALSE)</f>
        <v>#N/A</v>
      </c>
      <c r="H54" s="118"/>
      <c r="I54" s="118"/>
      <c r="J54" s="118"/>
      <c r="K54" s="119"/>
    </row>
    <row r="55" spans="1:11" ht="19.95" customHeight="1" x14ac:dyDescent="0.3">
      <c r="A55" s="23"/>
      <c r="B55" s="122" t="e">
        <f>VLOOKUP(A55,'Entry by names'!A:J,2,FALSE)</f>
        <v>#N/A</v>
      </c>
      <c r="C55" s="122"/>
      <c r="D55" s="122" t="e">
        <f>VLOOKUP(A55,'Entry by names'!A:J,4,FALSE)</f>
        <v>#N/A</v>
      </c>
      <c r="E55" s="122"/>
      <c r="F55" s="29" t="e">
        <f>VLOOKUP(A55,'Entry by names'!A:J,6,FALSE)</f>
        <v>#N/A</v>
      </c>
      <c r="G55" s="29" t="e">
        <f>VLOOKUP(A55,'Entry by names'!A:J,8,FALSE)</f>
        <v>#N/A</v>
      </c>
      <c r="H55" s="118"/>
      <c r="I55" s="118"/>
      <c r="J55" s="118"/>
      <c r="K55" s="119"/>
    </row>
    <row r="56" spans="1:11" ht="19.95" customHeight="1" x14ac:dyDescent="0.3">
      <c r="A56" s="23"/>
      <c r="B56" s="122" t="e">
        <f>VLOOKUP(A56,'Entry by names'!A:J,2,FALSE)</f>
        <v>#N/A</v>
      </c>
      <c r="C56" s="122"/>
      <c r="D56" s="122" t="e">
        <f>VLOOKUP(A56,'Entry by names'!A:J,4,FALSE)</f>
        <v>#N/A</v>
      </c>
      <c r="E56" s="122"/>
      <c r="F56" s="29" t="e">
        <f>VLOOKUP(A56,'Entry by names'!A:J,6,FALSE)</f>
        <v>#N/A</v>
      </c>
      <c r="G56" s="29" t="e">
        <f>VLOOKUP(A56,'Entry by names'!A:J,8,FALSE)</f>
        <v>#N/A</v>
      </c>
      <c r="H56" s="118"/>
      <c r="I56" s="118"/>
      <c r="J56" s="118"/>
      <c r="K56" s="119"/>
    </row>
    <row r="57" spans="1:11" ht="19.95" customHeight="1" x14ac:dyDescent="0.3">
      <c r="A57" s="23"/>
      <c r="B57" s="122" t="e">
        <f>VLOOKUP(A57,'Entry by names'!A:J,2,FALSE)</f>
        <v>#N/A</v>
      </c>
      <c r="C57" s="122"/>
      <c r="D57" s="122" t="e">
        <f>VLOOKUP(A57,'Entry by names'!A:J,4,FALSE)</f>
        <v>#N/A</v>
      </c>
      <c r="E57" s="122"/>
      <c r="F57" s="29" t="e">
        <f>VLOOKUP(A57,'Entry by names'!A:J,6,FALSE)</f>
        <v>#N/A</v>
      </c>
      <c r="G57" s="29" t="e">
        <f>VLOOKUP(A57,'Entry by names'!A:J,8,FALSE)</f>
        <v>#N/A</v>
      </c>
      <c r="H57" s="118"/>
      <c r="I57" s="118"/>
      <c r="J57" s="118"/>
      <c r="K57" s="119"/>
    </row>
    <row r="58" spans="1:11" ht="19.95" customHeight="1" x14ac:dyDescent="0.3">
      <c r="A58" s="23"/>
      <c r="B58" s="122" t="e">
        <f>VLOOKUP(A58,'Entry by names'!A:J,2,FALSE)</f>
        <v>#N/A</v>
      </c>
      <c r="C58" s="122"/>
      <c r="D58" s="122" t="e">
        <f>VLOOKUP(A58,'Entry by names'!A:J,4,FALSE)</f>
        <v>#N/A</v>
      </c>
      <c r="E58" s="122"/>
      <c r="F58" s="29" t="e">
        <f>VLOOKUP(A58,'Entry by names'!A:J,6,FALSE)</f>
        <v>#N/A</v>
      </c>
      <c r="G58" s="29" t="e">
        <f>VLOOKUP(A58,'Entry by names'!A:J,8,FALSE)</f>
        <v>#N/A</v>
      </c>
      <c r="H58" s="118"/>
      <c r="I58" s="118"/>
      <c r="J58" s="118"/>
      <c r="K58" s="119"/>
    </row>
    <row r="59" spans="1:11" ht="19.95" customHeight="1" x14ac:dyDescent="0.3">
      <c r="A59" s="23"/>
      <c r="B59" s="122" t="e">
        <f>VLOOKUP(A59,'Entry by names'!A:J,2,FALSE)</f>
        <v>#N/A</v>
      </c>
      <c r="C59" s="122"/>
      <c r="D59" s="122" t="e">
        <f>VLOOKUP(A59,'Entry by names'!A:J,4,FALSE)</f>
        <v>#N/A</v>
      </c>
      <c r="E59" s="122"/>
      <c r="F59" s="29" t="e">
        <f>VLOOKUP(A59,'Entry by names'!A:J,6,FALSE)</f>
        <v>#N/A</v>
      </c>
      <c r="G59" s="29" t="e">
        <f>VLOOKUP(A59,'Entry by names'!A:J,8,FALSE)</f>
        <v>#N/A</v>
      </c>
      <c r="H59" s="118"/>
      <c r="I59" s="118"/>
      <c r="J59" s="118"/>
      <c r="K59" s="119"/>
    </row>
    <row r="60" spans="1:11" ht="19.95" customHeight="1" x14ac:dyDescent="0.3">
      <c r="A60" s="23"/>
      <c r="B60" s="122" t="e">
        <f>VLOOKUP(A60,'Entry by names'!A:J,2,FALSE)</f>
        <v>#N/A</v>
      </c>
      <c r="C60" s="122"/>
      <c r="D60" s="122" t="e">
        <f>VLOOKUP(A60,'Entry by names'!A:J,4,FALSE)</f>
        <v>#N/A</v>
      </c>
      <c r="E60" s="122"/>
      <c r="F60" s="29" t="e">
        <f>VLOOKUP(A60,'Entry by names'!A:J,6,FALSE)</f>
        <v>#N/A</v>
      </c>
      <c r="G60" s="29" t="e">
        <f>VLOOKUP(A60,'Entry by names'!A:J,8,FALSE)</f>
        <v>#N/A</v>
      </c>
      <c r="H60" s="118"/>
      <c r="I60" s="118"/>
      <c r="J60" s="118"/>
      <c r="K60" s="119"/>
    </row>
    <row r="61" spans="1:11" ht="19.95" customHeight="1" x14ac:dyDescent="0.3">
      <c r="A61" s="23"/>
      <c r="B61" s="122" t="e">
        <f>VLOOKUP(A61,'Entry by names'!A:J,2,FALSE)</f>
        <v>#N/A</v>
      </c>
      <c r="C61" s="122"/>
      <c r="D61" s="122" t="e">
        <f>VLOOKUP(A61,'Entry by names'!A:J,4,FALSE)</f>
        <v>#N/A</v>
      </c>
      <c r="E61" s="122"/>
      <c r="F61" s="29" t="e">
        <f>VLOOKUP(A61,'Entry by names'!A:J,6,FALSE)</f>
        <v>#N/A</v>
      </c>
      <c r="G61" s="29" t="e">
        <f>VLOOKUP(A61,'Entry by names'!A:J,8,FALSE)</f>
        <v>#N/A</v>
      </c>
      <c r="H61" s="118"/>
      <c r="I61" s="118"/>
      <c r="J61" s="118"/>
      <c r="K61" s="119"/>
    </row>
    <row r="62" spans="1:11" ht="19.95" customHeight="1" x14ac:dyDescent="0.3">
      <c r="A62" s="23"/>
      <c r="B62" s="122" t="e">
        <f>VLOOKUP(A62,'Entry by names'!A:J,2,FALSE)</f>
        <v>#N/A</v>
      </c>
      <c r="C62" s="122"/>
      <c r="D62" s="122" t="e">
        <f>VLOOKUP(A62,'Entry by names'!A:J,4,FALSE)</f>
        <v>#N/A</v>
      </c>
      <c r="E62" s="122"/>
      <c r="F62" s="29" t="e">
        <f>VLOOKUP(A62,'Entry by names'!A:J,6,FALSE)</f>
        <v>#N/A</v>
      </c>
      <c r="G62" s="29" t="e">
        <f>VLOOKUP(A62,'Entry by names'!A:J,8,FALSE)</f>
        <v>#N/A</v>
      </c>
      <c r="H62" s="118"/>
      <c r="I62" s="118"/>
      <c r="J62" s="118"/>
      <c r="K62" s="119"/>
    </row>
    <row r="63" spans="1:11" ht="19.95" customHeight="1" x14ac:dyDescent="0.3">
      <c r="A63" s="23"/>
      <c r="B63" s="122" t="e">
        <f>VLOOKUP(A63,'Entry by names'!A:J,2,FALSE)</f>
        <v>#N/A</v>
      </c>
      <c r="C63" s="122"/>
      <c r="D63" s="122" t="e">
        <f>VLOOKUP(A63,'Entry by names'!A:J,4,FALSE)</f>
        <v>#N/A</v>
      </c>
      <c r="E63" s="122"/>
      <c r="F63" s="29" t="e">
        <f>VLOOKUP(A63,'Entry by names'!A:J,6,FALSE)</f>
        <v>#N/A</v>
      </c>
      <c r="G63" s="29" t="e">
        <f>VLOOKUP(A63,'Entry by names'!A:J,8,FALSE)</f>
        <v>#N/A</v>
      </c>
      <c r="H63" s="118"/>
      <c r="I63" s="118"/>
      <c r="J63" s="118"/>
      <c r="K63" s="119"/>
    </row>
    <row r="64" spans="1:11" ht="19.95" customHeight="1" x14ac:dyDescent="0.3">
      <c r="A64" s="23"/>
      <c r="B64" s="122" t="e">
        <f>VLOOKUP(A64,'Entry by names'!A:J,2,FALSE)</f>
        <v>#N/A</v>
      </c>
      <c r="C64" s="122"/>
      <c r="D64" s="122" t="e">
        <f>VLOOKUP(A64,'Entry by names'!A:J,4,FALSE)</f>
        <v>#N/A</v>
      </c>
      <c r="E64" s="122"/>
      <c r="F64" s="29" t="e">
        <f>VLOOKUP(A64,'Entry by names'!A:J,6,FALSE)</f>
        <v>#N/A</v>
      </c>
      <c r="G64" s="29" t="e">
        <f>VLOOKUP(A64,'Entry by names'!A:J,8,FALSE)</f>
        <v>#N/A</v>
      </c>
      <c r="H64" s="118"/>
      <c r="I64" s="118"/>
      <c r="J64" s="118"/>
      <c r="K64" s="119"/>
    </row>
    <row r="65" spans="1:11" ht="19.95" customHeight="1" x14ac:dyDescent="0.3">
      <c r="A65" s="23"/>
      <c r="B65" s="122" t="e">
        <f>VLOOKUP(A65,'Entry by names'!A:J,2,FALSE)</f>
        <v>#N/A</v>
      </c>
      <c r="C65" s="122"/>
      <c r="D65" s="122" t="e">
        <f>VLOOKUP(A65,'Entry by names'!A:J,4,FALSE)</f>
        <v>#N/A</v>
      </c>
      <c r="E65" s="122"/>
      <c r="F65" s="29" t="e">
        <f>VLOOKUP(A65,'Entry by names'!A:J,6,FALSE)</f>
        <v>#N/A</v>
      </c>
      <c r="G65" s="29" t="e">
        <f>VLOOKUP(A65,'Entry by names'!A:J,8,FALSE)</f>
        <v>#N/A</v>
      </c>
      <c r="H65" s="118"/>
      <c r="I65" s="118"/>
      <c r="J65" s="118"/>
      <c r="K65" s="119"/>
    </row>
    <row r="66" spans="1:11" ht="19.95" customHeight="1" x14ac:dyDescent="0.3">
      <c r="A66" s="23"/>
      <c r="B66" s="122" t="e">
        <f>VLOOKUP(A66,'Entry by names'!A:J,2,FALSE)</f>
        <v>#N/A</v>
      </c>
      <c r="C66" s="122"/>
      <c r="D66" s="122" t="e">
        <f>VLOOKUP(A66,'Entry by names'!A:J,4,FALSE)</f>
        <v>#N/A</v>
      </c>
      <c r="E66" s="122"/>
      <c r="F66" s="29" t="e">
        <f>VLOOKUP(A66,'Entry by names'!A:J,6,FALSE)</f>
        <v>#N/A</v>
      </c>
      <c r="G66" s="29" t="e">
        <f>VLOOKUP(A66,'Entry by names'!A:J,8,FALSE)</f>
        <v>#N/A</v>
      </c>
      <c r="H66" s="118"/>
      <c r="I66" s="118"/>
      <c r="J66" s="118"/>
      <c r="K66" s="119"/>
    </row>
    <row r="67" spans="1:11" ht="19.95" customHeight="1" x14ac:dyDescent="0.3">
      <c r="A67" s="23"/>
      <c r="B67" s="122" t="e">
        <f>VLOOKUP(A67,'Entry by names'!A:J,2,FALSE)</f>
        <v>#N/A</v>
      </c>
      <c r="C67" s="122"/>
      <c r="D67" s="122" t="e">
        <f>VLOOKUP(A67,'Entry by names'!A:J,4,FALSE)</f>
        <v>#N/A</v>
      </c>
      <c r="E67" s="122"/>
      <c r="F67" s="29" t="e">
        <f>VLOOKUP(A67,'Entry by names'!A:J,6,FALSE)</f>
        <v>#N/A</v>
      </c>
      <c r="G67" s="29" t="e">
        <f>VLOOKUP(A67,'Entry by names'!A:J,8,FALSE)</f>
        <v>#N/A</v>
      </c>
      <c r="H67" s="118"/>
      <c r="I67" s="118"/>
      <c r="J67" s="118"/>
      <c r="K67" s="119"/>
    </row>
    <row r="68" spans="1:11" ht="19.95" customHeight="1" x14ac:dyDescent="0.3">
      <c r="A68" s="23"/>
      <c r="B68" s="122" t="e">
        <f>VLOOKUP(A68,'Entry by names'!A:J,2,FALSE)</f>
        <v>#N/A</v>
      </c>
      <c r="C68" s="122"/>
      <c r="D68" s="122" t="e">
        <f>VLOOKUP(A68,'Entry by names'!A:J,4,FALSE)</f>
        <v>#N/A</v>
      </c>
      <c r="E68" s="122"/>
      <c r="F68" s="29" t="e">
        <f>VLOOKUP(A68,'Entry by names'!A:J,6,FALSE)</f>
        <v>#N/A</v>
      </c>
      <c r="G68" s="29" t="e">
        <f>VLOOKUP(A68,'Entry by names'!A:J,8,FALSE)</f>
        <v>#N/A</v>
      </c>
      <c r="H68" s="118"/>
      <c r="I68" s="118"/>
      <c r="J68" s="118"/>
      <c r="K68" s="119"/>
    </row>
    <row r="69" spans="1:11" ht="19.95" customHeight="1" x14ac:dyDescent="0.3">
      <c r="A69" s="23"/>
      <c r="B69" s="122" t="e">
        <f>VLOOKUP(A69,'Entry by names'!A:J,2,FALSE)</f>
        <v>#N/A</v>
      </c>
      <c r="C69" s="122"/>
      <c r="D69" s="122" t="e">
        <f>VLOOKUP(A69,'Entry by names'!A:J,4,FALSE)</f>
        <v>#N/A</v>
      </c>
      <c r="E69" s="122"/>
      <c r="F69" s="29" t="e">
        <f>VLOOKUP(A69,'Entry by names'!A:J,6,FALSE)</f>
        <v>#N/A</v>
      </c>
      <c r="G69" s="29" t="e">
        <f>VLOOKUP(A69,'Entry by names'!A:J,8,FALSE)</f>
        <v>#N/A</v>
      </c>
      <c r="H69" s="118"/>
      <c r="I69" s="118"/>
      <c r="J69" s="118"/>
      <c r="K69" s="119"/>
    </row>
    <row r="70" spans="1:11" ht="19.95" customHeight="1" x14ac:dyDescent="0.3">
      <c r="A70" s="23"/>
      <c r="B70" s="122" t="e">
        <f>VLOOKUP(A70,'Entry by names'!A:J,2,FALSE)</f>
        <v>#N/A</v>
      </c>
      <c r="C70" s="122"/>
      <c r="D70" s="122" t="e">
        <f>VLOOKUP(A70,'Entry by names'!A:J,4,FALSE)</f>
        <v>#N/A</v>
      </c>
      <c r="E70" s="122"/>
      <c r="F70" s="29" t="e">
        <f>VLOOKUP(A70,'Entry by names'!A:J,6,FALSE)</f>
        <v>#N/A</v>
      </c>
      <c r="G70" s="29" t="e">
        <f>VLOOKUP(A70,'Entry by names'!A:J,8,FALSE)</f>
        <v>#N/A</v>
      </c>
      <c r="H70" s="118"/>
      <c r="I70" s="118"/>
      <c r="J70" s="118"/>
      <c r="K70" s="119"/>
    </row>
    <row r="71" spans="1:11" ht="19.95" customHeight="1" x14ac:dyDescent="0.3">
      <c r="A71" s="23"/>
      <c r="B71" s="122" t="e">
        <f>VLOOKUP(A71,'Entry by names'!A:J,2,FALSE)</f>
        <v>#N/A</v>
      </c>
      <c r="C71" s="122"/>
      <c r="D71" s="122" t="e">
        <f>VLOOKUP(A71,'Entry by names'!A:J,4,FALSE)</f>
        <v>#N/A</v>
      </c>
      <c r="E71" s="122"/>
      <c r="F71" s="29" t="e">
        <f>VLOOKUP(A71,'Entry by names'!A:J,6,FALSE)</f>
        <v>#N/A</v>
      </c>
      <c r="G71" s="29" t="e">
        <f>VLOOKUP(A71,'Entry by names'!A:J,8,FALSE)</f>
        <v>#N/A</v>
      </c>
      <c r="H71" s="118"/>
      <c r="I71" s="118"/>
      <c r="J71" s="118"/>
      <c r="K71" s="119"/>
    </row>
    <row r="72" spans="1:11" ht="19.95" customHeight="1" x14ac:dyDescent="0.3">
      <c r="A72" s="23"/>
      <c r="B72" s="122" t="e">
        <f>VLOOKUP(A72,'Entry by names'!A:J,2,FALSE)</f>
        <v>#N/A</v>
      </c>
      <c r="C72" s="122"/>
      <c r="D72" s="122" t="e">
        <f>VLOOKUP(A72,'Entry by names'!A:J,4,FALSE)</f>
        <v>#N/A</v>
      </c>
      <c r="E72" s="122"/>
      <c r="F72" s="29" t="e">
        <f>VLOOKUP(A72,'Entry by names'!A:J,6,FALSE)</f>
        <v>#N/A</v>
      </c>
      <c r="G72" s="29" t="e">
        <f>VLOOKUP(A72,'Entry by names'!A:J,8,FALSE)</f>
        <v>#N/A</v>
      </c>
      <c r="H72" s="118"/>
      <c r="I72" s="118"/>
      <c r="J72" s="118"/>
      <c r="K72" s="119"/>
    </row>
    <row r="73" spans="1:11" ht="19.95" customHeight="1" x14ac:dyDescent="0.3">
      <c r="A73" s="23"/>
      <c r="B73" s="122" t="e">
        <f>VLOOKUP(A73,'Entry by names'!A:J,2,FALSE)</f>
        <v>#N/A</v>
      </c>
      <c r="C73" s="122"/>
      <c r="D73" s="122" t="e">
        <f>VLOOKUP(A73,'Entry by names'!A:J,4,FALSE)</f>
        <v>#N/A</v>
      </c>
      <c r="E73" s="122"/>
      <c r="F73" s="29" t="e">
        <f>VLOOKUP(A73,'Entry by names'!A:J,6,FALSE)</f>
        <v>#N/A</v>
      </c>
      <c r="G73" s="29" t="e">
        <f>VLOOKUP(A73,'Entry by names'!A:J,8,FALSE)</f>
        <v>#N/A</v>
      </c>
      <c r="H73" s="118"/>
      <c r="I73" s="118"/>
      <c r="J73" s="118"/>
      <c r="K73" s="119"/>
    </row>
    <row r="74" spans="1:11" ht="19.95" customHeight="1" x14ac:dyDescent="0.3">
      <c r="A74" s="23"/>
      <c r="B74" s="122" t="e">
        <f>VLOOKUP(A74,'Entry by names'!A:J,2,FALSE)</f>
        <v>#N/A</v>
      </c>
      <c r="C74" s="122"/>
      <c r="D74" s="122" t="e">
        <f>VLOOKUP(A74,'Entry by names'!A:J,4,FALSE)</f>
        <v>#N/A</v>
      </c>
      <c r="E74" s="122"/>
      <c r="F74" s="29" t="e">
        <f>VLOOKUP(A74,'Entry by names'!A:J,6,FALSE)</f>
        <v>#N/A</v>
      </c>
      <c r="G74" s="29" t="e">
        <f>VLOOKUP(A74,'Entry by names'!A:J,8,FALSE)</f>
        <v>#N/A</v>
      </c>
      <c r="H74" s="118"/>
      <c r="I74" s="118"/>
      <c r="J74" s="118"/>
      <c r="K74" s="119"/>
    </row>
    <row r="75" spans="1:11" ht="19.95" customHeight="1" x14ac:dyDescent="0.3">
      <c r="A75" s="23"/>
      <c r="B75" s="122" t="e">
        <f>VLOOKUP(A75,'Entry by names'!A:J,2,FALSE)</f>
        <v>#N/A</v>
      </c>
      <c r="C75" s="122"/>
      <c r="D75" s="122" t="e">
        <f>VLOOKUP(A75,'Entry by names'!A:J,4,FALSE)</f>
        <v>#N/A</v>
      </c>
      <c r="E75" s="122"/>
      <c r="F75" s="29" t="e">
        <f>VLOOKUP(A75,'Entry by names'!A:J,6,FALSE)</f>
        <v>#N/A</v>
      </c>
      <c r="G75" s="29" t="e">
        <f>VLOOKUP(A75,'Entry by names'!A:J,8,FALSE)</f>
        <v>#N/A</v>
      </c>
      <c r="H75" s="118"/>
      <c r="I75" s="118"/>
      <c r="J75" s="118"/>
      <c r="K75" s="119"/>
    </row>
    <row r="76" spans="1:11" ht="19.95" customHeight="1" x14ac:dyDescent="0.3">
      <c r="A76" s="23"/>
      <c r="B76" s="122" t="e">
        <f>VLOOKUP(A76,'Entry by names'!A:J,2,FALSE)</f>
        <v>#N/A</v>
      </c>
      <c r="C76" s="122"/>
      <c r="D76" s="122" t="e">
        <f>VLOOKUP(A76,'Entry by names'!A:J,4,FALSE)</f>
        <v>#N/A</v>
      </c>
      <c r="E76" s="122"/>
      <c r="F76" s="29" t="e">
        <f>VLOOKUP(A76,'Entry by names'!A:J,6,FALSE)</f>
        <v>#N/A</v>
      </c>
      <c r="G76" s="29" t="e">
        <f>VLOOKUP(A76,'Entry by names'!A:J,8,FALSE)</f>
        <v>#N/A</v>
      </c>
      <c r="H76" s="118"/>
      <c r="I76" s="118"/>
      <c r="J76" s="118"/>
      <c r="K76" s="119"/>
    </row>
    <row r="77" spans="1:11" ht="19.95" customHeight="1" x14ac:dyDescent="0.3">
      <c r="A77" s="23"/>
      <c r="B77" s="122" t="e">
        <f>VLOOKUP(A77,'Entry by names'!A:J,2,FALSE)</f>
        <v>#N/A</v>
      </c>
      <c r="C77" s="122"/>
      <c r="D77" s="122" t="e">
        <f>VLOOKUP(A77,'Entry by names'!A:J,4,FALSE)</f>
        <v>#N/A</v>
      </c>
      <c r="E77" s="122"/>
      <c r="F77" s="29" t="e">
        <f>VLOOKUP(A77,'Entry by names'!A:J,6,FALSE)</f>
        <v>#N/A</v>
      </c>
      <c r="G77" s="29" t="e">
        <f>VLOOKUP(A77,'Entry by names'!A:J,8,FALSE)</f>
        <v>#N/A</v>
      </c>
      <c r="H77" s="118"/>
      <c r="I77" s="118"/>
      <c r="J77" s="118"/>
      <c r="K77" s="119"/>
    </row>
    <row r="78" spans="1:11" ht="19.95" customHeight="1" x14ac:dyDescent="0.3">
      <c r="A78" s="23"/>
      <c r="B78" s="122" t="e">
        <f>VLOOKUP(A78,'Entry by names'!A:J,2,FALSE)</f>
        <v>#N/A</v>
      </c>
      <c r="C78" s="122"/>
      <c r="D78" s="122" t="e">
        <f>VLOOKUP(A78,'Entry by names'!A:J,4,FALSE)</f>
        <v>#N/A</v>
      </c>
      <c r="E78" s="122"/>
      <c r="F78" s="29" t="e">
        <f>VLOOKUP(A78,'Entry by names'!A:J,6,FALSE)</f>
        <v>#N/A</v>
      </c>
      <c r="G78" s="29" t="e">
        <f>VLOOKUP(A78,'Entry by names'!A:J,8,FALSE)</f>
        <v>#N/A</v>
      </c>
      <c r="H78" s="118"/>
      <c r="I78" s="118"/>
      <c r="J78" s="118"/>
      <c r="K78" s="119"/>
    </row>
    <row r="79" spans="1:11" ht="19.95" customHeight="1" x14ac:dyDescent="0.3">
      <c r="A79" s="23"/>
      <c r="B79" s="122" t="e">
        <f>VLOOKUP(A79,'Entry by names'!A:J,2,FALSE)</f>
        <v>#N/A</v>
      </c>
      <c r="C79" s="122"/>
      <c r="D79" s="122" t="e">
        <f>VLOOKUP(A79,'Entry by names'!A:J,4,FALSE)</f>
        <v>#N/A</v>
      </c>
      <c r="E79" s="122"/>
      <c r="F79" s="29" t="e">
        <f>VLOOKUP(A79,'Entry by names'!A:J,6,FALSE)</f>
        <v>#N/A</v>
      </c>
      <c r="G79" s="29" t="e">
        <f>VLOOKUP(A79,'Entry by names'!A:J,8,FALSE)</f>
        <v>#N/A</v>
      </c>
      <c r="H79" s="118"/>
      <c r="I79" s="118"/>
      <c r="J79" s="118"/>
      <c r="K79" s="119"/>
    </row>
    <row r="80" spans="1:11" ht="19.95" customHeight="1" x14ac:dyDescent="0.3">
      <c r="A80" s="23"/>
      <c r="B80" s="122" t="e">
        <f>VLOOKUP(A80,'Entry by names'!A:J,2,FALSE)</f>
        <v>#N/A</v>
      </c>
      <c r="C80" s="122"/>
      <c r="D80" s="122" t="e">
        <f>VLOOKUP(A80,'Entry by names'!A:J,4,FALSE)</f>
        <v>#N/A</v>
      </c>
      <c r="E80" s="122"/>
      <c r="F80" s="29" t="e">
        <f>VLOOKUP(A80,'Entry by names'!A:J,6,FALSE)</f>
        <v>#N/A</v>
      </c>
      <c r="G80" s="29" t="e">
        <f>VLOOKUP(A80,'Entry by names'!A:J,8,FALSE)</f>
        <v>#N/A</v>
      </c>
      <c r="H80" s="118"/>
      <c r="I80" s="118"/>
      <c r="J80" s="118"/>
      <c r="K80" s="119"/>
    </row>
    <row r="81" spans="1:11" ht="19.95" customHeight="1" x14ac:dyDescent="0.3">
      <c r="A81" s="23"/>
      <c r="B81" s="122" t="e">
        <f>VLOOKUP(A81,'Entry by names'!A:J,2,FALSE)</f>
        <v>#N/A</v>
      </c>
      <c r="C81" s="122"/>
      <c r="D81" s="122" t="e">
        <f>VLOOKUP(A81,'Entry by names'!A:J,4,FALSE)</f>
        <v>#N/A</v>
      </c>
      <c r="E81" s="122"/>
      <c r="F81" s="29" t="e">
        <f>VLOOKUP(A81,'Entry by names'!A:J,6,FALSE)</f>
        <v>#N/A</v>
      </c>
      <c r="G81" s="29" t="e">
        <f>VLOOKUP(A81,'Entry by names'!A:J,8,FALSE)</f>
        <v>#N/A</v>
      </c>
      <c r="H81" s="118"/>
      <c r="I81" s="118"/>
      <c r="J81" s="118"/>
      <c r="K81" s="119"/>
    </row>
    <row r="82" spans="1:11" ht="19.95" customHeight="1" x14ac:dyDescent="0.3">
      <c r="A82" s="23"/>
      <c r="B82" s="122" t="e">
        <f>VLOOKUP(A82,'Entry by names'!A:J,2,FALSE)</f>
        <v>#N/A</v>
      </c>
      <c r="C82" s="122"/>
      <c r="D82" s="122" t="e">
        <f>VLOOKUP(A82,'Entry by names'!A:J,4,FALSE)</f>
        <v>#N/A</v>
      </c>
      <c r="E82" s="122"/>
      <c r="F82" s="29" t="e">
        <f>VLOOKUP(A82,'Entry by names'!A:J,6,FALSE)</f>
        <v>#N/A</v>
      </c>
      <c r="G82" s="29" t="e">
        <f>VLOOKUP(A82,'Entry by names'!A:J,8,FALSE)</f>
        <v>#N/A</v>
      </c>
      <c r="H82" s="118"/>
      <c r="I82" s="118"/>
      <c r="J82" s="118"/>
      <c r="K82" s="119"/>
    </row>
    <row r="83" spans="1:11" ht="19.95" customHeight="1" x14ac:dyDescent="0.3">
      <c r="A83" s="23"/>
      <c r="B83" s="122" t="e">
        <f>VLOOKUP(A83,'Entry by names'!A:J,2,FALSE)</f>
        <v>#N/A</v>
      </c>
      <c r="C83" s="122"/>
      <c r="D83" s="122" t="e">
        <f>VLOOKUP(A83,'Entry by names'!A:J,4,FALSE)</f>
        <v>#N/A</v>
      </c>
      <c r="E83" s="122"/>
      <c r="F83" s="29" t="e">
        <f>VLOOKUP(A83,'Entry by names'!A:J,6,FALSE)</f>
        <v>#N/A</v>
      </c>
      <c r="G83" s="29" t="e">
        <f>VLOOKUP(A83,'Entry by names'!A:J,8,FALSE)</f>
        <v>#N/A</v>
      </c>
      <c r="H83" s="118"/>
      <c r="I83" s="118"/>
      <c r="J83" s="118"/>
      <c r="K83" s="119"/>
    </row>
    <row r="84" spans="1:11" ht="19.95" customHeight="1" x14ac:dyDescent="0.3">
      <c r="A84" s="23"/>
      <c r="B84" s="122" t="e">
        <f>VLOOKUP(A84,'Entry by names'!A:J,2,FALSE)</f>
        <v>#N/A</v>
      </c>
      <c r="C84" s="122"/>
      <c r="D84" s="122" t="e">
        <f>VLOOKUP(A84,'Entry by names'!A:J,4,FALSE)</f>
        <v>#N/A</v>
      </c>
      <c r="E84" s="122"/>
      <c r="F84" s="29" t="e">
        <f>VLOOKUP(A84,'Entry by names'!A:J,6,FALSE)</f>
        <v>#N/A</v>
      </c>
      <c r="G84" s="29" t="e">
        <f>VLOOKUP(A84,'Entry by names'!A:J,8,FALSE)</f>
        <v>#N/A</v>
      </c>
      <c r="H84" s="118"/>
      <c r="I84" s="118"/>
      <c r="J84" s="118"/>
      <c r="K84" s="119"/>
    </row>
    <row r="85" spans="1:11" ht="19.95" customHeight="1" x14ac:dyDescent="0.3">
      <c r="A85" s="23"/>
      <c r="B85" s="122" t="e">
        <f>VLOOKUP(A85,'Entry by names'!A:J,2,FALSE)</f>
        <v>#N/A</v>
      </c>
      <c r="C85" s="122"/>
      <c r="D85" s="122" t="e">
        <f>VLOOKUP(A85,'Entry by names'!A:J,4,FALSE)</f>
        <v>#N/A</v>
      </c>
      <c r="E85" s="122"/>
      <c r="F85" s="29" t="e">
        <f>VLOOKUP(A85,'Entry by names'!A:J,6,FALSE)</f>
        <v>#N/A</v>
      </c>
      <c r="G85" s="29" t="e">
        <f>VLOOKUP(A85,'Entry by names'!A:J,8,FALSE)</f>
        <v>#N/A</v>
      </c>
      <c r="H85" s="118"/>
      <c r="I85" s="118"/>
      <c r="J85" s="118"/>
      <c r="K85" s="119"/>
    </row>
    <row r="86" spans="1:11" ht="19.95" customHeight="1" x14ac:dyDescent="0.3">
      <c r="A86" s="23"/>
      <c r="B86" s="122" t="e">
        <f>VLOOKUP(A86,'Entry by names'!A:J,2,FALSE)</f>
        <v>#N/A</v>
      </c>
      <c r="C86" s="122"/>
      <c r="D86" s="122" t="e">
        <f>VLOOKUP(A86,'Entry by names'!A:J,4,FALSE)</f>
        <v>#N/A</v>
      </c>
      <c r="E86" s="122"/>
      <c r="F86" s="29" t="e">
        <f>VLOOKUP(A86,'Entry by names'!A:J,6,FALSE)</f>
        <v>#N/A</v>
      </c>
      <c r="G86" s="29" t="e">
        <f>VLOOKUP(A86,'Entry by names'!A:J,8,FALSE)</f>
        <v>#N/A</v>
      </c>
      <c r="H86" s="118"/>
      <c r="I86" s="118"/>
      <c r="J86" s="118"/>
      <c r="K86" s="119"/>
    </row>
    <row r="87" spans="1:11" ht="19.95" customHeight="1" x14ac:dyDescent="0.3">
      <c r="A87" s="23"/>
      <c r="B87" s="122" t="e">
        <f>VLOOKUP(A87,'Entry by names'!A:J,2,FALSE)</f>
        <v>#N/A</v>
      </c>
      <c r="C87" s="122"/>
      <c r="D87" s="122" t="e">
        <f>VLOOKUP(A87,'Entry by names'!A:J,4,FALSE)</f>
        <v>#N/A</v>
      </c>
      <c r="E87" s="122"/>
      <c r="F87" s="29" t="e">
        <f>VLOOKUP(A87,'Entry by names'!A:J,6,FALSE)</f>
        <v>#N/A</v>
      </c>
      <c r="G87" s="29" t="e">
        <f>VLOOKUP(A87,'Entry by names'!A:J,8,FALSE)</f>
        <v>#N/A</v>
      </c>
      <c r="H87" s="118"/>
      <c r="I87" s="118"/>
      <c r="J87" s="118"/>
      <c r="K87" s="119"/>
    </row>
    <row r="88" spans="1:11" ht="19.95" customHeight="1" x14ac:dyDescent="0.3">
      <c r="A88" s="23"/>
      <c r="B88" s="122" t="e">
        <f>VLOOKUP(A88,'Entry by names'!A:J,2,FALSE)</f>
        <v>#N/A</v>
      </c>
      <c r="C88" s="122"/>
      <c r="D88" s="122" t="e">
        <f>VLOOKUP(A88,'Entry by names'!A:J,4,FALSE)</f>
        <v>#N/A</v>
      </c>
      <c r="E88" s="122"/>
      <c r="F88" s="29" t="e">
        <f>VLOOKUP(A88,'Entry by names'!A:J,6,FALSE)</f>
        <v>#N/A</v>
      </c>
      <c r="G88" s="29" t="e">
        <f>VLOOKUP(A88,'Entry by names'!A:J,8,FALSE)</f>
        <v>#N/A</v>
      </c>
      <c r="H88" s="118"/>
      <c r="I88" s="118"/>
      <c r="J88" s="118"/>
      <c r="K88" s="119"/>
    </row>
    <row r="89" spans="1:11" ht="19.95" customHeight="1" x14ac:dyDescent="0.3">
      <c r="A89" s="23"/>
      <c r="B89" s="122" t="e">
        <f>VLOOKUP(A89,'Entry by names'!A:J,2,FALSE)</f>
        <v>#N/A</v>
      </c>
      <c r="C89" s="122"/>
      <c r="D89" s="122" t="e">
        <f>VLOOKUP(A89,'Entry by names'!A:J,4,FALSE)</f>
        <v>#N/A</v>
      </c>
      <c r="E89" s="122"/>
      <c r="F89" s="29" t="e">
        <f>VLOOKUP(A89,'Entry by names'!A:J,6,FALSE)</f>
        <v>#N/A</v>
      </c>
      <c r="G89" s="29" t="e">
        <f>VLOOKUP(A89,'Entry by names'!A:J,8,FALSE)</f>
        <v>#N/A</v>
      </c>
      <c r="H89" s="118"/>
      <c r="I89" s="118"/>
      <c r="J89" s="118"/>
      <c r="K89" s="119"/>
    </row>
    <row r="90" spans="1:11" ht="19.95" customHeight="1" x14ac:dyDescent="0.3">
      <c r="A90" s="23"/>
      <c r="B90" s="122" t="e">
        <f>VLOOKUP(A90,'Entry by names'!A:J,2,FALSE)</f>
        <v>#N/A</v>
      </c>
      <c r="C90" s="122"/>
      <c r="D90" s="122" t="e">
        <f>VLOOKUP(A90,'Entry by names'!A:J,4,FALSE)</f>
        <v>#N/A</v>
      </c>
      <c r="E90" s="122"/>
      <c r="F90" s="29" t="e">
        <f>VLOOKUP(A90,'Entry by names'!A:J,6,FALSE)</f>
        <v>#N/A</v>
      </c>
      <c r="G90" s="29" t="e">
        <f>VLOOKUP(A90,'Entry by names'!A:J,8,FALSE)</f>
        <v>#N/A</v>
      </c>
      <c r="H90" s="118"/>
      <c r="I90" s="118"/>
      <c r="J90" s="118"/>
      <c r="K90" s="119"/>
    </row>
    <row r="91" spans="1:11" ht="19.95" customHeight="1" x14ac:dyDescent="0.3">
      <c r="A91" s="23"/>
      <c r="B91" s="122" t="e">
        <f>VLOOKUP(A91,'Entry by names'!A:J,2,FALSE)</f>
        <v>#N/A</v>
      </c>
      <c r="C91" s="122"/>
      <c r="D91" s="122" t="e">
        <f>VLOOKUP(A91,'Entry by names'!A:J,4,FALSE)</f>
        <v>#N/A</v>
      </c>
      <c r="E91" s="122"/>
      <c r="F91" s="29" t="e">
        <f>VLOOKUP(A91,'Entry by names'!A:J,6,FALSE)</f>
        <v>#N/A</v>
      </c>
      <c r="G91" s="29" t="e">
        <f>VLOOKUP(A91,'Entry by names'!A:J,8,FALSE)</f>
        <v>#N/A</v>
      </c>
      <c r="H91" s="118"/>
      <c r="I91" s="118"/>
      <c r="J91" s="118"/>
      <c r="K91" s="119"/>
    </row>
    <row r="92" spans="1:11" ht="19.95" customHeight="1" x14ac:dyDescent="0.3">
      <c r="A92" s="23"/>
      <c r="B92" s="122" t="e">
        <f>VLOOKUP(A92,'Entry by names'!A:J,2,FALSE)</f>
        <v>#N/A</v>
      </c>
      <c r="C92" s="122"/>
      <c r="D92" s="122" t="e">
        <f>VLOOKUP(A92,'Entry by names'!A:J,4,FALSE)</f>
        <v>#N/A</v>
      </c>
      <c r="E92" s="122"/>
      <c r="F92" s="29" t="e">
        <f>VLOOKUP(A92,'Entry by names'!A:J,6,FALSE)</f>
        <v>#N/A</v>
      </c>
      <c r="G92" s="29" t="e">
        <f>VLOOKUP(A92,'Entry by names'!A:J,8,FALSE)</f>
        <v>#N/A</v>
      </c>
      <c r="H92" s="118"/>
      <c r="I92" s="118"/>
      <c r="J92" s="118"/>
      <c r="K92" s="119"/>
    </row>
    <row r="93" spans="1:11" ht="19.95" customHeight="1" x14ac:dyDescent="0.3">
      <c r="A93" s="23"/>
      <c r="B93" s="122" t="e">
        <f>VLOOKUP(A93,'Entry by names'!A:J,2,FALSE)</f>
        <v>#N/A</v>
      </c>
      <c r="C93" s="122"/>
      <c r="D93" s="122" t="e">
        <f>VLOOKUP(A93,'Entry by names'!A:J,4,FALSE)</f>
        <v>#N/A</v>
      </c>
      <c r="E93" s="122"/>
      <c r="F93" s="29" t="e">
        <f>VLOOKUP(A93,'Entry by names'!A:J,6,FALSE)</f>
        <v>#N/A</v>
      </c>
      <c r="G93" s="29" t="e">
        <f>VLOOKUP(A93,'Entry by names'!A:J,8,FALSE)</f>
        <v>#N/A</v>
      </c>
      <c r="H93" s="118"/>
      <c r="I93" s="118"/>
      <c r="J93" s="118"/>
      <c r="K93" s="119"/>
    </row>
    <row r="94" spans="1:11" ht="19.95" customHeight="1" x14ac:dyDescent="0.3">
      <c r="A94" s="23"/>
      <c r="B94" s="122" t="e">
        <f>VLOOKUP(A94,'Entry by names'!A:J,2,FALSE)</f>
        <v>#N/A</v>
      </c>
      <c r="C94" s="122"/>
      <c r="D94" s="122" t="e">
        <f>VLOOKUP(A94,'Entry by names'!A:J,4,FALSE)</f>
        <v>#N/A</v>
      </c>
      <c r="E94" s="122"/>
      <c r="F94" s="29" t="e">
        <f>VLOOKUP(A94,'Entry by names'!A:J,6,FALSE)</f>
        <v>#N/A</v>
      </c>
      <c r="G94" s="29" t="e">
        <f>VLOOKUP(A94,'Entry by names'!A:J,8,FALSE)</f>
        <v>#N/A</v>
      </c>
      <c r="H94" s="118"/>
      <c r="I94" s="118"/>
      <c r="J94" s="118"/>
      <c r="K94" s="119"/>
    </row>
    <row r="95" spans="1:11" ht="19.95" customHeight="1" x14ac:dyDescent="0.3">
      <c r="A95" s="23"/>
      <c r="B95" s="122" t="e">
        <f>VLOOKUP(A95,'Entry by names'!A:J,2,FALSE)</f>
        <v>#N/A</v>
      </c>
      <c r="C95" s="122"/>
      <c r="D95" s="122" t="e">
        <f>VLOOKUP(A95,'Entry by names'!A:J,4,FALSE)</f>
        <v>#N/A</v>
      </c>
      <c r="E95" s="122"/>
      <c r="F95" s="29" t="e">
        <f>VLOOKUP(A95,'Entry by names'!A:J,6,FALSE)</f>
        <v>#N/A</v>
      </c>
      <c r="G95" s="29" t="e">
        <f>VLOOKUP(A95,'Entry by names'!A:J,8,FALSE)</f>
        <v>#N/A</v>
      </c>
      <c r="H95" s="118"/>
      <c r="I95" s="118"/>
      <c r="J95" s="118"/>
      <c r="K95" s="119"/>
    </row>
    <row r="96" spans="1:11" ht="19.95" customHeight="1" x14ac:dyDescent="0.3">
      <c r="A96" s="23"/>
      <c r="B96" s="122" t="e">
        <f>VLOOKUP(A96,'Entry by names'!A:J,2,FALSE)</f>
        <v>#N/A</v>
      </c>
      <c r="C96" s="122"/>
      <c r="D96" s="122" t="e">
        <f>VLOOKUP(A96,'Entry by names'!A:J,4,FALSE)</f>
        <v>#N/A</v>
      </c>
      <c r="E96" s="122"/>
      <c r="F96" s="29" t="e">
        <f>VLOOKUP(A96,'Entry by names'!A:J,6,FALSE)</f>
        <v>#N/A</v>
      </c>
      <c r="G96" s="29" t="e">
        <f>VLOOKUP(A96,'Entry by names'!A:J,8,FALSE)</f>
        <v>#N/A</v>
      </c>
      <c r="H96" s="118"/>
      <c r="I96" s="118"/>
      <c r="J96" s="118"/>
      <c r="K96" s="119"/>
    </row>
    <row r="97" spans="1:11" ht="19.95" customHeight="1" x14ac:dyDescent="0.3">
      <c r="A97" s="23"/>
      <c r="B97" s="122" t="e">
        <f>VLOOKUP(A97,'Entry by names'!A:J,2,FALSE)</f>
        <v>#N/A</v>
      </c>
      <c r="C97" s="122"/>
      <c r="D97" s="122" t="e">
        <f>VLOOKUP(A97,'Entry by names'!A:J,4,FALSE)</f>
        <v>#N/A</v>
      </c>
      <c r="E97" s="122"/>
      <c r="F97" s="29" t="e">
        <f>VLOOKUP(A97,'Entry by names'!A:J,6,FALSE)</f>
        <v>#N/A</v>
      </c>
      <c r="G97" s="29" t="e">
        <f>VLOOKUP(A97,'Entry by names'!A:J,8,FALSE)</f>
        <v>#N/A</v>
      </c>
      <c r="H97" s="118"/>
      <c r="I97" s="118"/>
      <c r="J97" s="118"/>
      <c r="K97" s="119"/>
    </row>
    <row r="98" spans="1:11" ht="19.95" customHeight="1" x14ac:dyDescent="0.3">
      <c r="A98" s="23"/>
      <c r="B98" s="122" t="e">
        <f>VLOOKUP(A98,'Entry by names'!A:J,2,FALSE)</f>
        <v>#N/A</v>
      </c>
      <c r="C98" s="122"/>
      <c r="D98" s="122" t="e">
        <f>VLOOKUP(A98,'Entry by names'!A:J,4,FALSE)</f>
        <v>#N/A</v>
      </c>
      <c r="E98" s="122"/>
      <c r="F98" s="29" t="e">
        <f>VLOOKUP(A98,'Entry by names'!A:J,6,FALSE)</f>
        <v>#N/A</v>
      </c>
      <c r="G98" s="29" t="e">
        <f>VLOOKUP(A98,'Entry by names'!A:J,8,FALSE)</f>
        <v>#N/A</v>
      </c>
      <c r="H98" s="118"/>
      <c r="I98" s="118"/>
      <c r="J98" s="118"/>
      <c r="K98" s="119"/>
    </row>
    <row r="99" spans="1:11" ht="19.95" customHeight="1" x14ac:dyDescent="0.3">
      <c r="A99" s="23"/>
      <c r="B99" s="122" t="e">
        <f>VLOOKUP(A99,'Entry by names'!A:J,2,FALSE)</f>
        <v>#N/A</v>
      </c>
      <c r="C99" s="122"/>
      <c r="D99" s="122" t="e">
        <f>VLOOKUP(A99,'Entry by names'!A:J,4,FALSE)</f>
        <v>#N/A</v>
      </c>
      <c r="E99" s="122"/>
      <c r="F99" s="29" t="e">
        <f>VLOOKUP(A99,'Entry by names'!A:J,6,FALSE)</f>
        <v>#N/A</v>
      </c>
      <c r="G99" s="29" t="e">
        <f>VLOOKUP(A99,'Entry by names'!A:J,8,FALSE)</f>
        <v>#N/A</v>
      </c>
      <c r="H99" s="118"/>
      <c r="I99" s="118"/>
      <c r="J99" s="118"/>
      <c r="K99" s="119"/>
    </row>
    <row r="100" spans="1:11" ht="19.95" customHeight="1" thickBot="1" x14ac:dyDescent="0.35">
      <c r="A100" s="24"/>
      <c r="B100" s="123" t="e">
        <f>VLOOKUP(A100,'Entry by names'!A:J,2,FALSE)</f>
        <v>#N/A</v>
      </c>
      <c r="C100" s="123"/>
      <c r="D100" s="123" t="e">
        <f>VLOOKUP(A100,'Entry by names'!A:J,4,FALSE)</f>
        <v>#N/A</v>
      </c>
      <c r="E100" s="123"/>
      <c r="F100" s="30" t="e">
        <f>VLOOKUP(A100,'Entry by names'!A:J,6,FALSE)</f>
        <v>#N/A</v>
      </c>
      <c r="G100" s="30" t="e">
        <f>VLOOKUP(A100,'Entry by names'!A:J,8,FALSE)</f>
        <v>#N/A</v>
      </c>
      <c r="H100" s="120"/>
      <c r="I100" s="120"/>
      <c r="J100" s="120"/>
      <c r="K100" s="121"/>
    </row>
  </sheetData>
  <sheetProtection algorithmName="SHA-512" hashValue="w32upuxVbtpL332cLnLfNh+RV7dnU8a/3l+/rpSruvVHm3tY+YAHzFxGUmJ3BbNRJXGqbU6Wo1StQTjPeSXgrQ==" saltValue="7h87wvtfldoKcrOUxrZEWQ==" spinCount="100000" sheet="1" objects="1" scenarios="1"/>
  <mergeCells count="351">
    <mergeCell ref="B16:C16"/>
    <mergeCell ref="D16:E16"/>
    <mergeCell ref="B17:C17"/>
    <mergeCell ref="D17:E17"/>
    <mergeCell ref="D2:G4"/>
    <mergeCell ref="D6:G8"/>
    <mergeCell ref="D9:G9"/>
    <mergeCell ref="I6:K10"/>
    <mergeCell ref="D12:E12"/>
    <mergeCell ref="A6:B12"/>
    <mergeCell ref="G12:K12"/>
    <mergeCell ref="B20:C20"/>
    <mergeCell ref="D20:E20"/>
    <mergeCell ref="B21:C21"/>
    <mergeCell ref="D21:E21"/>
    <mergeCell ref="H21:I21"/>
    <mergeCell ref="B18:C18"/>
    <mergeCell ref="D18:E18"/>
    <mergeCell ref="B19:C19"/>
    <mergeCell ref="D19:E19"/>
    <mergeCell ref="B24:C24"/>
    <mergeCell ref="D24:E24"/>
    <mergeCell ref="B25:C25"/>
    <mergeCell ref="D25:E25"/>
    <mergeCell ref="H24:I24"/>
    <mergeCell ref="H25:I25"/>
    <mergeCell ref="J24:K24"/>
    <mergeCell ref="J25:K25"/>
    <mergeCell ref="B22:C22"/>
    <mergeCell ref="D22:E22"/>
    <mergeCell ref="B23:C23"/>
    <mergeCell ref="D23:E23"/>
    <mergeCell ref="H22:I22"/>
    <mergeCell ref="H23:I23"/>
    <mergeCell ref="J22:K22"/>
    <mergeCell ref="J23:K23"/>
    <mergeCell ref="B28:C28"/>
    <mergeCell ref="D28:E28"/>
    <mergeCell ref="B29:C29"/>
    <mergeCell ref="D29:E29"/>
    <mergeCell ref="H28:I28"/>
    <mergeCell ref="H29:I29"/>
    <mergeCell ref="J28:K28"/>
    <mergeCell ref="J29:K29"/>
    <mergeCell ref="B26:C26"/>
    <mergeCell ref="D26:E26"/>
    <mergeCell ref="B27:C27"/>
    <mergeCell ref="D27:E27"/>
    <mergeCell ref="H26:I26"/>
    <mergeCell ref="H27:I27"/>
    <mergeCell ref="J26:K26"/>
    <mergeCell ref="J27:K27"/>
    <mergeCell ref="B32:C32"/>
    <mergeCell ref="D32:E32"/>
    <mergeCell ref="B33:C33"/>
    <mergeCell ref="D33:E33"/>
    <mergeCell ref="H32:I32"/>
    <mergeCell ref="H33:I33"/>
    <mergeCell ref="J32:K32"/>
    <mergeCell ref="J33:K33"/>
    <mergeCell ref="B30:C30"/>
    <mergeCell ref="D30:E30"/>
    <mergeCell ref="B31:C31"/>
    <mergeCell ref="D31:E31"/>
    <mergeCell ref="H30:I30"/>
    <mergeCell ref="H31:I31"/>
    <mergeCell ref="J30:K30"/>
    <mergeCell ref="J31:K31"/>
    <mergeCell ref="B36:C36"/>
    <mergeCell ref="D36:E36"/>
    <mergeCell ref="B37:C37"/>
    <mergeCell ref="D37:E37"/>
    <mergeCell ref="H36:I36"/>
    <mergeCell ref="H37:I37"/>
    <mergeCell ref="J36:K36"/>
    <mergeCell ref="J37:K37"/>
    <mergeCell ref="B34:C34"/>
    <mergeCell ref="D34:E34"/>
    <mergeCell ref="B35:C35"/>
    <mergeCell ref="D35:E35"/>
    <mergeCell ref="H34:I34"/>
    <mergeCell ref="H35:I35"/>
    <mergeCell ref="J34:K34"/>
    <mergeCell ref="J35:K35"/>
    <mergeCell ref="B40:C40"/>
    <mergeCell ref="D40:E40"/>
    <mergeCell ref="B41:C41"/>
    <mergeCell ref="D41:E41"/>
    <mergeCell ref="H40:I40"/>
    <mergeCell ref="H41:I41"/>
    <mergeCell ref="J40:K40"/>
    <mergeCell ref="J41:K41"/>
    <mergeCell ref="B38:C38"/>
    <mergeCell ref="D38:E38"/>
    <mergeCell ref="B39:C39"/>
    <mergeCell ref="D39:E39"/>
    <mergeCell ref="H38:I38"/>
    <mergeCell ref="H39:I39"/>
    <mergeCell ref="J38:K38"/>
    <mergeCell ref="J39:K39"/>
    <mergeCell ref="B47:C47"/>
    <mergeCell ref="D47:E47"/>
    <mergeCell ref="B48:C48"/>
    <mergeCell ref="D48:E48"/>
    <mergeCell ref="H48:I48"/>
    <mergeCell ref="J48:K48"/>
    <mergeCell ref="B45:C45"/>
    <mergeCell ref="D45:E45"/>
    <mergeCell ref="B46:C46"/>
    <mergeCell ref="D46:E46"/>
    <mergeCell ref="D51:E51"/>
    <mergeCell ref="B52:C52"/>
    <mergeCell ref="D52:E52"/>
    <mergeCell ref="H51:I51"/>
    <mergeCell ref="H52:I52"/>
    <mergeCell ref="J51:K51"/>
    <mergeCell ref="J52:K52"/>
    <mergeCell ref="B49:C49"/>
    <mergeCell ref="D49:E49"/>
    <mergeCell ref="B50:C50"/>
    <mergeCell ref="D50:E50"/>
    <mergeCell ref="H49:I49"/>
    <mergeCell ref="H50:I50"/>
    <mergeCell ref="J49:K49"/>
    <mergeCell ref="J50:K50"/>
    <mergeCell ref="B56:C56"/>
    <mergeCell ref="B57:C57"/>
    <mergeCell ref="B58:C58"/>
    <mergeCell ref="B59:C59"/>
    <mergeCell ref="B60:C60"/>
    <mergeCell ref="B61:C61"/>
    <mergeCell ref="B55:C55"/>
    <mergeCell ref="D55:E55"/>
    <mergeCell ref="J15:K15"/>
    <mergeCell ref="H15:I15"/>
    <mergeCell ref="D15:E15"/>
    <mergeCell ref="B15:C15"/>
    <mergeCell ref="B42:C42"/>
    <mergeCell ref="B43:C43"/>
    <mergeCell ref="B44:C44"/>
    <mergeCell ref="B53:C53"/>
    <mergeCell ref="D53:E53"/>
    <mergeCell ref="B54:C54"/>
    <mergeCell ref="D54:E54"/>
    <mergeCell ref="H53:I53"/>
    <mergeCell ref="H54:I54"/>
    <mergeCell ref="J53:K53"/>
    <mergeCell ref="J54:K54"/>
    <mergeCell ref="B51:C51"/>
    <mergeCell ref="B68:C68"/>
    <mergeCell ref="B69:C69"/>
    <mergeCell ref="B70:C70"/>
    <mergeCell ref="B71:C71"/>
    <mergeCell ref="B72:C72"/>
    <mergeCell ref="B73:C73"/>
    <mergeCell ref="B62:C62"/>
    <mergeCell ref="B63:C63"/>
    <mergeCell ref="B64:C64"/>
    <mergeCell ref="B65:C65"/>
    <mergeCell ref="B66:C66"/>
    <mergeCell ref="B67:C67"/>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D62:E62"/>
    <mergeCell ref="D63:E63"/>
    <mergeCell ref="D64:E64"/>
    <mergeCell ref="D65:E65"/>
    <mergeCell ref="B98:C98"/>
    <mergeCell ref="B99:C99"/>
    <mergeCell ref="B100:C100"/>
    <mergeCell ref="D42:E42"/>
    <mergeCell ref="D43:E43"/>
    <mergeCell ref="D44:E44"/>
    <mergeCell ref="D56:E56"/>
    <mergeCell ref="D57:E57"/>
    <mergeCell ref="D58:E58"/>
    <mergeCell ref="D59:E59"/>
    <mergeCell ref="B92:C92"/>
    <mergeCell ref="B93:C93"/>
    <mergeCell ref="B94:C94"/>
    <mergeCell ref="B95:C95"/>
    <mergeCell ref="B96:C96"/>
    <mergeCell ref="B97:C97"/>
    <mergeCell ref="B86:C86"/>
    <mergeCell ref="B87:C87"/>
    <mergeCell ref="B88:C88"/>
    <mergeCell ref="B89:C89"/>
    <mergeCell ref="D99:E99"/>
    <mergeCell ref="D100:E100"/>
    <mergeCell ref="H16:I16"/>
    <mergeCell ref="H17:I17"/>
    <mergeCell ref="H18:I18"/>
    <mergeCell ref="H19:I19"/>
    <mergeCell ref="H20:I20"/>
    <mergeCell ref="D90:E90"/>
    <mergeCell ref="D91:E91"/>
    <mergeCell ref="D92:E92"/>
    <mergeCell ref="D93:E93"/>
    <mergeCell ref="D94:E94"/>
    <mergeCell ref="D95:E95"/>
    <mergeCell ref="D84:E84"/>
    <mergeCell ref="D85:E85"/>
    <mergeCell ref="D86:E86"/>
    <mergeCell ref="D87:E87"/>
    <mergeCell ref="D88:E88"/>
    <mergeCell ref="D89:E89"/>
    <mergeCell ref="D78:E78"/>
    <mergeCell ref="D79:E79"/>
    <mergeCell ref="D80:E80"/>
    <mergeCell ref="D81:E81"/>
    <mergeCell ref="D82:E82"/>
    <mergeCell ref="H42:I42"/>
    <mergeCell ref="H43:I43"/>
    <mergeCell ref="H44:I44"/>
    <mergeCell ref="H45:I45"/>
    <mergeCell ref="H46:I46"/>
    <mergeCell ref="H47:I47"/>
    <mergeCell ref="D96:E96"/>
    <mergeCell ref="D97:E97"/>
    <mergeCell ref="D98:E98"/>
    <mergeCell ref="D83:E83"/>
    <mergeCell ref="D72:E72"/>
    <mergeCell ref="D73:E73"/>
    <mergeCell ref="D74:E74"/>
    <mergeCell ref="D75:E75"/>
    <mergeCell ref="D76:E76"/>
    <mergeCell ref="D77:E77"/>
    <mergeCell ref="D66:E66"/>
    <mergeCell ref="D67:E67"/>
    <mergeCell ref="D68:E68"/>
    <mergeCell ref="D69:E69"/>
    <mergeCell ref="D70:E70"/>
    <mergeCell ref="D71:E71"/>
    <mergeCell ref="D60:E60"/>
    <mergeCell ref="D61:E61"/>
    <mergeCell ref="H63:I63"/>
    <mergeCell ref="H64:I64"/>
    <mergeCell ref="H65:I65"/>
    <mergeCell ref="H66:I66"/>
    <mergeCell ref="H55:I55"/>
    <mergeCell ref="H56:I56"/>
    <mergeCell ref="H57:I57"/>
    <mergeCell ref="H58:I58"/>
    <mergeCell ref="H59:I59"/>
    <mergeCell ref="H60:I60"/>
    <mergeCell ref="H100:I100"/>
    <mergeCell ref="J16:K16"/>
    <mergeCell ref="J17:K17"/>
    <mergeCell ref="J18:K18"/>
    <mergeCell ref="J19:K19"/>
    <mergeCell ref="J20:K20"/>
    <mergeCell ref="J21:K21"/>
    <mergeCell ref="H91:I91"/>
    <mergeCell ref="H92:I92"/>
    <mergeCell ref="H93:I93"/>
    <mergeCell ref="H94:I94"/>
    <mergeCell ref="H95:I95"/>
    <mergeCell ref="H96:I96"/>
    <mergeCell ref="H85:I85"/>
    <mergeCell ref="H86:I86"/>
    <mergeCell ref="H87:I87"/>
    <mergeCell ref="H88:I88"/>
    <mergeCell ref="H89:I89"/>
    <mergeCell ref="H90:I90"/>
    <mergeCell ref="H79:I79"/>
    <mergeCell ref="H80:I80"/>
    <mergeCell ref="H81:I81"/>
    <mergeCell ref="H82:I82"/>
    <mergeCell ref="H83:I83"/>
    <mergeCell ref="J42:K42"/>
    <mergeCell ref="J43:K43"/>
    <mergeCell ref="J44:K44"/>
    <mergeCell ref="J45:K45"/>
    <mergeCell ref="J46:K46"/>
    <mergeCell ref="J47:K47"/>
    <mergeCell ref="H97:I97"/>
    <mergeCell ref="H98:I98"/>
    <mergeCell ref="H99:I99"/>
    <mergeCell ref="H84:I84"/>
    <mergeCell ref="H73:I73"/>
    <mergeCell ref="H74:I74"/>
    <mergeCell ref="H75:I75"/>
    <mergeCell ref="H76:I76"/>
    <mergeCell ref="H77:I77"/>
    <mergeCell ref="H78:I78"/>
    <mergeCell ref="H67:I67"/>
    <mergeCell ref="H68:I68"/>
    <mergeCell ref="H69:I69"/>
    <mergeCell ref="H70:I70"/>
    <mergeCell ref="H71:I71"/>
    <mergeCell ref="H72:I72"/>
    <mergeCell ref="H61:I61"/>
    <mergeCell ref="H62:I62"/>
    <mergeCell ref="J61:K61"/>
    <mergeCell ref="J62:K62"/>
    <mergeCell ref="J63:K63"/>
    <mergeCell ref="J64:K64"/>
    <mergeCell ref="J65:K65"/>
    <mergeCell ref="J66:K66"/>
    <mergeCell ref="J55:K55"/>
    <mergeCell ref="J56:K56"/>
    <mergeCell ref="J57:K57"/>
    <mergeCell ref="J58:K58"/>
    <mergeCell ref="J59:K59"/>
    <mergeCell ref="J60:K60"/>
    <mergeCell ref="J73:K73"/>
    <mergeCell ref="J74:K74"/>
    <mergeCell ref="J75:K75"/>
    <mergeCell ref="J76:K76"/>
    <mergeCell ref="J77:K77"/>
    <mergeCell ref="J78:K78"/>
    <mergeCell ref="J67:K67"/>
    <mergeCell ref="J68:K68"/>
    <mergeCell ref="J69:K69"/>
    <mergeCell ref="J70:K70"/>
    <mergeCell ref="J71:K71"/>
    <mergeCell ref="J72:K72"/>
    <mergeCell ref="J85:K85"/>
    <mergeCell ref="J86:K86"/>
    <mergeCell ref="J87:K87"/>
    <mergeCell ref="J88:K88"/>
    <mergeCell ref="J89:K89"/>
    <mergeCell ref="J90:K90"/>
    <mergeCell ref="J79:K79"/>
    <mergeCell ref="J80:K80"/>
    <mergeCell ref="J81:K81"/>
    <mergeCell ref="J82:K82"/>
    <mergeCell ref="J83:K83"/>
    <mergeCell ref="J84:K84"/>
    <mergeCell ref="J97:K97"/>
    <mergeCell ref="J98:K98"/>
    <mergeCell ref="J99:K99"/>
    <mergeCell ref="J100:K100"/>
    <mergeCell ref="J91:K91"/>
    <mergeCell ref="J92:K92"/>
    <mergeCell ref="J93:K93"/>
    <mergeCell ref="J94:K94"/>
    <mergeCell ref="J95:K95"/>
    <mergeCell ref="J96:K96"/>
  </mergeCells>
  <conditionalFormatting sqref="H16:K100 A16:A100">
    <cfRule type="containsBlanks" dxfId="3" priority="1">
      <formula>LEN(TRIM(A16))=0</formula>
    </cfRule>
  </conditionalFormatting>
  <dataValidations count="2">
    <dataValidation type="whole" allowBlank="1" showInputMessage="1" showErrorMessage="1" error="You have to enter the athlete number in accordance with the number on the &quot;Entry by names&quot; form." prompt="Please select the athlete number in accordance with the number on the &quot;Entry by names&quot; form._x000a_If you want to enter an athlete in 3 events for example, you have to put his athlete number in 3 cells of the A column." sqref="A16:A100">
      <formula1>1</formula1>
      <formula2>25</formula2>
    </dataValidation>
    <dataValidation type="list" allowBlank="1" showInputMessage="1" showErrorMessage="1" error="You have to select an event in the drop-down list." prompt="Please select the events in the drop-down list. The list depends on the Virtus category of the selected athlete. For example, if you have selected an II2 athlete, you will only have the list of events opened to II2 athletes." sqref="H16:I100">
      <formula1>IF($G16="II1",II1Events,IF($G16="II2",II2Events,IF($G16="II3",II3Events)))</formula1>
    </dataValidation>
  </dataValidations>
  <hyperlinks>
    <hyperlink ref="D9"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activeCell="D2" sqref="D2:G4"/>
    </sheetView>
  </sheetViews>
  <sheetFormatPr baseColWidth="10" defaultRowHeight="14.4" x14ac:dyDescent="0.3"/>
  <cols>
    <col min="1" max="3" width="12.33203125" style="1" customWidth="1"/>
    <col min="4" max="6" width="11.5546875" style="1"/>
    <col min="7" max="9" width="11.5546875" style="1" customWidth="1"/>
    <col min="10" max="16384" width="11.5546875" style="1"/>
  </cols>
  <sheetData>
    <row r="1" spans="1:11" ht="15" thickBot="1" x14ac:dyDescent="0.35"/>
    <row r="2" spans="1:11" x14ac:dyDescent="0.3">
      <c r="D2" s="47" t="s">
        <v>85</v>
      </c>
      <c r="E2" s="48"/>
      <c r="F2" s="48"/>
      <c r="G2" s="49"/>
    </row>
    <row r="3" spans="1:11" x14ac:dyDescent="0.3">
      <c r="D3" s="50"/>
      <c r="E3" s="51"/>
      <c r="F3" s="51"/>
      <c r="G3" s="52"/>
    </row>
    <row r="4" spans="1:11" ht="15" thickBot="1" x14ac:dyDescent="0.35">
      <c r="D4" s="53"/>
      <c r="E4" s="54"/>
      <c r="F4" s="54"/>
      <c r="G4" s="55"/>
    </row>
    <row r="5" spans="1:11" ht="15" thickBot="1" x14ac:dyDescent="0.35"/>
    <row r="6" spans="1:11" x14ac:dyDescent="0.3">
      <c r="D6" s="56" t="s">
        <v>38</v>
      </c>
      <c r="E6" s="57"/>
      <c r="F6" s="57"/>
      <c r="G6" s="58"/>
      <c r="I6" s="65" t="s">
        <v>100</v>
      </c>
      <c r="J6" s="66"/>
      <c r="K6" s="67"/>
    </row>
    <row r="7" spans="1:11" x14ac:dyDescent="0.3">
      <c r="D7" s="59"/>
      <c r="E7" s="60"/>
      <c r="F7" s="60"/>
      <c r="G7" s="61"/>
      <c r="I7" s="68"/>
      <c r="J7" s="69"/>
      <c r="K7" s="70"/>
    </row>
    <row r="8" spans="1:11" x14ac:dyDescent="0.3">
      <c r="D8" s="59"/>
      <c r="E8" s="60"/>
      <c r="F8" s="60"/>
      <c r="G8" s="61"/>
      <c r="I8" s="68"/>
      <c r="J8" s="69"/>
      <c r="K8" s="70"/>
    </row>
    <row r="9" spans="1:11" ht="16.2" thickBot="1" x14ac:dyDescent="0.35">
      <c r="D9" s="62" t="s">
        <v>1</v>
      </c>
      <c r="E9" s="63"/>
      <c r="F9" s="63"/>
      <c r="G9" s="64"/>
      <c r="I9" s="68"/>
      <c r="J9" s="69"/>
      <c r="K9" s="70"/>
    </row>
    <row r="10" spans="1:11" ht="16.2" thickBot="1" x14ac:dyDescent="0.35">
      <c r="D10" s="7"/>
      <c r="E10" s="8"/>
      <c r="F10" s="8"/>
      <c r="G10" s="8"/>
      <c r="I10" s="71"/>
      <c r="J10" s="72"/>
      <c r="K10" s="73"/>
    </row>
    <row r="12" spans="1:11" ht="19.95" customHeight="1" x14ac:dyDescent="0.3">
      <c r="A12" s="77" t="s">
        <v>2</v>
      </c>
      <c r="B12" s="78"/>
      <c r="C12" s="79"/>
      <c r="D12" s="3"/>
      <c r="E12" s="115">
        <f>'Entry by numbers'!E12:J12</f>
        <v>0</v>
      </c>
      <c r="F12" s="116"/>
      <c r="G12" s="116"/>
      <c r="H12" s="116"/>
      <c r="I12" s="116"/>
      <c r="J12" s="117"/>
    </row>
    <row r="14" spans="1:11" ht="15" thickBot="1" x14ac:dyDescent="0.35"/>
    <row r="15" spans="1:11" ht="19.95" customHeight="1" x14ac:dyDescent="0.3">
      <c r="A15" s="83" t="s">
        <v>75</v>
      </c>
      <c r="B15" s="84"/>
      <c r="C15" s="84"/>
      <c r="D15" s="84"/>
      <c r="E15" s="84"/>
      <c r="F15" s="84"/>
      <c r="G15" s="84"/>
      <c r="H15" s="84"/>
      <c r="I15" s="84"/>
      <c r="J15" s="84"/>
      <c r="K15" s="85"/>
    </row>
    <row r="16" spans="1:11" ht="49.95" customHeight="1" x14ac:dyDescent="0.3">
      <c r="A16" s="12" t="s">
        <v>76</v>
      </c>
      <c r="B16" s="10" t="s">
        <v>36</v>
      </c>
      <c r="C16" s="10" t="s">
        <v>86</v>
      </c>
      <c r="D16" s="9" t="s">
        <v>77</v>
      </c>
      <c r="E16" s="110" t="s">
        <v>99</v>
      </c>
      <c r="F16" s="110"/>
      <c r="G16" s="110"/>
      <c r="H16" s="110" t="s">
        <v>87</v>
      </c>
      <c r="I16" s="110"/>
      <c r="J16" s="110" t="s">
        <v>78</v>
      </c>
      <c r="K16" s="111"/>
    </row>
    <row r="17" spans="1:11" ht="19.95" customHeight="1" x14ac:dyDescent="0.3">
      <c r="A17" s="17" t="s">
        <v>79</v>
      </c>
      <c r="B17" s="19"/>
      <c r="C17" s="20"/>
      <c r="D17" s="19"/>
      <c r="E17" s="130"/>
      <c r="F17" s="131"/>
      <c r="G17" s="132"/>
      <c r="H17" s="130"/>
      <c r="I17" s="132"/>
      <c r="J17" s="130"/>
      <c r="K17" s="133"/>
    </row>
    <row r="18" spans="1:11" ht="19.95" customHeight="1" x14ac:dyDescent="0.3">
      <c r="A18" s="17" t="s">
        <v>80</v>
      </c>
      <c r="B18" s="19"/>
      <c r="C18" s="20"/>
      <c r="D18" s="19"/>
      <c r="E18" s="130"/>
      <c r="F18" s="131"/>
      <c r="G18" s="132"/>
      <c r="H18" s="130"/>
      <c r="I18" s="132"/>
      <c r="J18" s="130"/>
      <c r="K18" s="133"/>
    </row>
    <row r="19" spans="1:11" ht="19.95" customHeight="1" x14ac:dyDescent="0.3">
      <c r="A19" s="17" t="s">
        <v>81</v>
      </c>
      <c r="B19" s="19"/>
      <c r="C19" s="20"/>
      <c r="D19" s="19"/>
      <c r="E19" s="130"/>
      <c r="F19" s="131"/>
      <c r="G19" s="132"/>
      <c r="H19" s="130"/>
      <c r="I19" s="132"/>
      <c r="J19" s="130"/>
      <c r="K19" s="133"/>
    </row>
    <row r="20" spans="1:11" ht="19.95" customHeight="1" x14ac:dyDescent="0.3">
      <c r="A20" s="17" t="s">
        <v>82</v>
      </c>
      <c r="B20" s="19"/>
      <c r="C20" s="20"/>
      <c r="D20" s="19"/>
      <c r="E20" s="130"/>
      <c r="F20" s="131"/>
      <c r="G20" s="132"/>
      <c r="H20" s="130"/>
      <c r="I20" s="132"/>
      <c r="J20" s="130"/>
      <c r="K20" s="133"/>
    </row>
    <row r="21" spans="1:11" ht="19.95" customHeight="1" thickBot="1" x14ac:dyDescent="0.35">
      <c r="A21" s="18" t="s">
        <v>83</v>
      </c>
      <c r="B21" s="21"/>
      <c r="C21" s="22"/>
      <c r="D21" s="21"/>
      <c r="E21" s="134"/>
      <c r="F21" s="136"/>
      <c r="G21" s="135"/>
      <c r="H21" s="134"/>
      <c r="I21" s="135"/>
      <c r="J21" s="134"/>
      <c r="K21" s="137"/>
    </row>
    <row r="22" spans="1:11" ht="15.6" x14ac:dyDescent="0.3">
      <c r="A22" s="4"/>
      <c r="B22" s="4"/>
      <c r="C22" s="4"/>
      <c r="D22" s="4"/>
      <c r="E22" s="4"/>
      <c r="F22" s="4"/>
      <c r="G22" s="4"/>
      <c r="H22" s="4"/>
      <c r="I22" s="4"/>
      <c r="J22" s="4"/>
    </row>
    <row r="23" spans="1:11" ht="16.2" thickBot="1" x14ac:dyDescent="0.35">
      <c r="A23" s="4"/>
      <c r="B23" s="4"/>
      <c r="C23" s="4"/>
      <c r="D23" s="4"/>
      <c r="E23" s="4"/>
      <c r="F23" s="4"/>
      <c r="G23" s="4"/>
      <c r="H23" s="4"/>
      <c r="I23" s="4"/>
      <c r="J23" s="4"/>
    </row>
    <row r="24" spans="1:11" ht="19.95" customHeight="1" x14ac:dyDescent="0.3">
      <c r="A24" s="83" t="s">
        <v>84</v>
      </c>
      <c r="B24" s="84"/>
      <c r="C24" s="84"/>
      <c r="D24" s="84"/>
      <c r="E24" s="84"/>
      <c r="F24" s="84"/>
      <c r="G24" s="84"/>
      <c r="H24" s="84"/>
      <c r="I24" s="84"/>
      <c r="J24" s="84"/>
      <c r="K24" s="85"/>
    </row>
    <row r="25" spans="1:11" ht="46.8" customHeight="1" x14ac:dyDescent="0.3">
      <c r="A25" s="12" t="s">
        <v>76</v>
      </c>
      <c r="B25" s="11" t="s">
        <v>36</v>
      </c>
      <c r="C25" s="10" t="s">
        <v>86</v>
      </c>
      <c r="D25" s="9" t="s">
        <v>77</v>
      </c>
      <c r="E25" s="110" t="s">
        <v>99</v>
      </c>
      <c r="F25" s="110"/>
      <c r="G25" s="110"/>
      <c r="H25" s="110" t="s">
        <v>88</v>
      </c>
      <c r="I25" s="110"/>
      <c r="J25" s="110" t="s">
        <v>78</v>
      </c>
      <c r="K25" s="111"/>
    </row>
    <row r="26" spans="1:11" ht="19.95" customHeight="1" x14ac:dyDescent="0.3">
      <c r="A26" s="17" t="s">
        <v>79</v>
      </c>
      <c r="B26" s="19"/>
      <c r="C26" s="20"/>
      <c r="D26" s="19"/>
      <c r="E26" s="130"/>
      <c r="F26" s="131"/>
      <c r="G26" s="132"/>
      <c r="H26" s="130"/>
      <c r="I26" s="132"/>
      <c r="J26" s="130"/>
      <c r="K26" s="133"/>
    </row>
    <row r="27" spans="1:11" ht="19.95" customHeight="1" x14ac:dyDescent="0.3">
      <c r="A27" s="17" t="s">
        <v>80</v>
      </c>
      <c r="B27" s="19"/>
      <c r="C27" s="20"/>
      <c r="D27" s="19"/>
      <c r="E27" s="130"/>
      <c r="F27" s="131"/>
      <c r="G27" s="132"/>
      <c r="H27" s="130"/>
      <c r="I27" s="132"/>
      <c r="J27" s="130"/>
      <c r="K27" s="133"/>
    </row>
    <row r="28" spans="1:11" ht="19.95" customHeight="1" x14ac:dyDescent="0.3">
      <c r="A28" s="17" t="s">
        <v>81</v>
      </c>
      <c r="B28" s="19"/>
      <c r="C28" s="20"/>
      <c r="D28" s="19"/>
      <c r="E28" s="130"/>
      <c r="F28" s="131"/>
      <c r="G28" s="132"/>
      <c r="H28" s="130"/>
      <c r="I28" s="132"/>
      <c r="J28" s="130"/>
      <c r="K28" s="133"/>
    </row>
    <row r="29" spans="1:11" ht="19.95" customHeight="1" x14ac:dyDescent="0.3">
      <c r="A29" s="17" t="s">
        <v>82</v>
      </c>
      <c r="B29" s="19"/>
      <c r="C29" s="20"/>
      <c r="D29" s="19"/>
      <c r="E29" s="130"/>
      <c r="F29" s="131"/>
      <c r="G29" s="132"/>
      <c r="H29" s="130"/>
      <c r="I29" s="132"/>
      <c r="J29" s="130"/>
      <c r="K29" s="133"/>
    </row>
    <row r="30" spans="1:11" ht="19.95" customHeight="1" thickBot="1" x14ac:dyDescent="0.35">
      <c r="A30" s="18" t="s">
        <v>83</v>
      </c>
      <c r="B30" s="21"/>
      <c r="C30" s="22"/>
      <c r="D30" s="21"/>
      <c r="E30" s="134"/>
      <c r="F30" s="136"/>
      <c r="G30" s="135"/>
      <c r="H30" s="134"/>
      <c r="I30" s="135"/>
      <c r="J30" s="134"/>
      <c r="K30" s="137"/>
    </row>
    <row r="31" spans="1:11" ht="15.6" x14ac:dyDescent="0.3">
      <c r="A31" s="4"/>
      <c r="B31" s="4"/>
      <c r="C31" s="4"/>
      <c r="D31" s="4"/>
      <c r="E31" s="4"/>
      <c r="F31" s="4"/>
      <c r="G31" s="4"/>
      <c r="H31" s="4"/>
      <c r="I31" s="4"/>
      <c r="J31" s="4"/>
    </row>
    <row r="32" spans="1:11" ht="15.6" x14ac:dyDescent="0.3">
      <c r="A32" s="4"/>
      <c r="B32" s="4"/>
      <c r="C32" s="4"/>
      <c r="D32" s="4"/>
      <c r="E32" s="4"/>
      <c r="F32" s="4"/>
      <c r="G32" s="4"/>
      <c r="H32" s="4"/>
      <c r="I32" s="4"/>
      <c r="J32" s="4"/>
    </row>
    <row r="33" spans="1:10" ht="15.6" x14ac:dyDescent="0.3">
      <c r="A33" s="4"/>
      <c r="B33" s="4"/>
      <c r="C33" s="4"/>
      <c r="D33" s="4"/>
      <c r="E33" s="4"/>
      <c r="F33" s="4"/>
      <c r="G33" s="4"/>
      <c r="H33" s="4"/>
      <c r="I33" s="4"/>
      <c r="J33" s="4"/>
    </row>
    <row r="34" spans="1:10" ht="15.6" x14ac:dyDescent="0.3">
      <c r="A34" s="4"/>
      <c r="B34" s="4"/>
      <c r="C34" s="4"/>
      <c r="D34" s="4"/>
      <c r="E34" s="4"/>
      <c r="F34" s="4"/>
      <c r="G34" s="4"/>
      <c r="H34" s="4"/>
      <c r="I34" s="4"/>
      <c r="J34" s="4"/>
    </row>
    <row r="35" spans="1:10" ht="15.6" x14ac:dyDescent="0.3">
      <c r="A35" s="4"/>
      <c r="B35" s="4"/>
      <c r="C35" s="4"/>
      <c r="D35" s="4"/>
      <c r="E35" s="4"/>
      <c r="F35" s="4"/>
      <c r="G35" s="4"/>
      <c r="H35" s="4"/>
      <c r="I35" s="4"/>
      <c r="J35" s="4"/>
    </row>
    <row r="36" spans="1:10" ht="15.6" x14ac:dyDescent="0.3">
      <c r="A36" s="4"/>
      <c r="B36" s="4"/>
      <c r="C36" s="4"/>
      <c r="D36" s="4"/>
      <c r="E36" s="4"/>
      <c r="F36" s="4"/>
      <c r="G36" s="4"/>
      <c r="H36" s="4"/>
      <c r="I36" s="4"/>
      <c r="J36" s="4"/>
    </row>
    <row r="37" spans="1:10" ht="15.6" x14ac:dyDescent="0.3">
      <c r="A37" s="4"/>
      <c r="B37" s="4"/>
      <c r="C37" s="4"/>
      <c r="D37" s="4"/>
      <c r="E37" s="4"/>
      <c r="F37" s="4"/>
      <c r="G37" s="4"/>
      <c r="H37" s="4"/>
      <c r="I37" s="4"/>
      <c r="J37" s="4"/>
    </row>
    <row r="38" spans="1:10" ht="15.6" x14ac:dyDescent="0.3">
      <c r="A38" s="4"/>
      <c r="B38" s="4"/>
      <c r="C38" s="4"/>
      <c r="D38" s="4"/>
      <c r="E38" s="4"/>
      <c r="F38" s="4"/>
      <c r="G38" s="4"/>
      <c r="H38" s="4"/>
      <c r="I38" s="4"/>
      <c r="J38" s="4"/>
    </row>
    <row r="39" spans="1:10" ht="15.6" x14ac:dyDescent="0.3">
      <c r="A39" s="4"/>
      <c r="B39" s="4"/>
      <c r="C39" s="4"/>
      <c r="D39" s="4"/>
      <c r="E39" s="4"/>
      <c r="F39" s="4"/>
      <c r="G39" s="4"/>
      <c r="H39" s="4"/>
      <c r="I39" s="4"/>
      <c r="J39" s="4"/>
    </row>
    <row r="40" spans="1:10" ht="15.6" x14ac:dyDescent="0.3">
      <c r="A40" s="4"/>
      <c r="B40" s="4"/>
      <c r="C40" s="4"/>
      <c r="D40" s="4"/>
      <c r="E40" s="4"/>
      <c r="F40" s="4"/>
      <c r="G40" s="4"/>
      <c r="H40" s="4"/>
      <c r="I40" s="4"/>
      <c r="J40" s="4"/>
    </row>
    <row r="41" spans="1:10" ht="15.6" x14ac:dyDescent="0.3">
      <c r="A41" s="4"/>
      <c r="B41" s="4"/>
      <c r="C41" s="4"/>
      <c r="D41" s="4"/>
      <c r="E41" s="4"/>
      <c r="F41" s="4"/>
      <c r="G41" s="4"/>
      <c r="H41" s="4"/>
      <c r="I41" s="4"/>
      <c r="J41" s="4"/>
    </row>
  </sheetData>
  <sheetProtection algorithmName="SHA-512" hashValue="WbqUqWxP6CY0flmt0Pa8o/qbtsDtUoj1C57EH+k1TCRzOTN1xuFAikyh0UOUqg+1YbKbnewZjQ5PIhPnVVTIiA==" saltValue="MMjYLz4KTEEc1qVUbpIYRQ==" spinCount="100000" sheet="1" objects="1" scenarios="1"/>
  <mergeCells count="44">
    <mergeCell ref="D2:G4"/>
    <mergeCell ref="D6:G8"/>
    <mergeCell ref="D9:G9"/>
    <mergeCell ref="A12:C12"/>
    <mergeCell ref="E12:J12"/>
    <mergeCell ref="I6:K10"/>
    <mergeCell ref="H30:I30"/>
    <mergeCell ref="J30:K30"/>
    <mergeCell ref="E30:G30"/>
    <mergeCell ref="H28:I28"/>
    <mergeCell ref="J28:K28"/>
    <mergeCell ref="H29:I29"/>
    <mergeCell ref="J29:K29"/>
    <mergeCell ref="E29:G29"/>
    <mergeCell ref="E28:G28"/>
    <mergeCell ref="A15:K15"/>
    <mergeCell ref="E16:G16"/>
    <mergeCell ref="E17:G17"/>
    <mergeCell ref="E18:G18"/>
    <mergeCell ref="E19:G19"/>
    <mergeCell ref="H18:I18"/>
    <mergeCell ref="J18:K18"/>
    <mergeCell ref="H19:I19"/>
    <mergeCell ref="J19:K19"/>
    <mergeCell ref="H16:I16"/>
    <mergeCell ref="J16:K16"/>
    <mergeCell ref="H17:I17"/>
    <mergeCell ref="J17:K17"/>
    <mergeCell ref="E20:G20"/>
    <mergeCell ref="H26:I26"/>
    <mergeCell ref="J26:K26"/>
    <mergeCell ref="H27:I27"/>
    <mergeCell ref="J27:K27"/>
    <mergeCell ref="H25:I25"/>
    <mergeCell ref="J25:K25"/>
    <mergeCell ref="H20:I20"/>
    <mergeCell ref="J20:K20"/>
    <mergeCell ref="H21:I21"/>
    <mergeCell ref="E21:G21"/>
    <mergeCell ref="A24:K24"/>
    <mergeCell ref="E25:G25"/>
    <mergeCell ref="E26:G26"/>
    <mergeCell ref="E27:G27"/>
    <mergeCell ref="J21:K21"/>
  </mergeCells>
  <conditionalFormatting sqref="B17:K21 B26:K30">
    <cfRule type="containsBlanks" dxfId="2" priority="1">
      <formula>LEN(TRIM(B17))=0</formula>
    </cfRule>
  </conditionalFormatting>
  <dataValidations count="3">
    <dataValidation type="list" allowBlank="1" showInputMessage="1" showErrorMessage="1" error="You have to select an option in the drop-down list." prompt="Please select an option in the drop-down list." sqref="E17:G21 E26:G30">
      <formula1>"Nantes Airport (NTE),Nantes Train station,Car"</formula1>
    </dataValidation>
    <dataValidation type="whole" allowBlank="1" showInputMessage="1" showErrorMessage="1" error="You have to enter a number in this cell." sqref="B26:B30">
      <formula1>1</formula1>
      <formula2>100</formula2>
    </dataValidation>
    <dataValidation type="whole" allowBlank="1" showInputMessage="1" showErrorMessage="1" error="You have to enter a number in this cell." sqref="B17:B21">
      <formula1>1</formula1>
      <formula2>100</formula2>
    </dataValidation>
  </dataValidations>
  <hyperlinks>
    <hyperlink ref="D9"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workbookViewId="0">
      <selection activeCell="D2" sqref="D2:G4"/>
    </sheetView>
  </sheetViews>
  <sheetFormatPr baseColWidth="10" defaultRowHeight="14.4" x14ac:dyDescent="0.3"/>
  <cols>
    <col min="1" max="3" width="12.33203125" style="1" customWidth="1"/>
    <col min="4" max="6" width="11.5546875" style="1"/>
    <col min="7" max="9" width="11.5546875" style="1" customWidth="1"/>
    <col min="10" max="16384" width="11.5546875" style="1"/>
  </cols>
  <sheetData>
    <row r="1" spans="1:11" ht="15" thickBot="1" x14ac:dyDescent="0.35"/>
    <row r="2" spans="1:11" x14ac:dyDescent="0.3">
      <c r="D2" s="47" t="s">
        <v>89</v>
      </c>
      <c r="E2" s="48"/>
      <c r="F2" s="48"/>
      <c r="G2" s="49"/>
    </row>
    <row r="3" spans="1:11" x14ac:dyDescent="0.3">
      <c r="D3" s="50"/>
      <c r="E3" s="51"/>
      <c r="F3" s="51"/>
      <c r="G3" s="52"/>
    </row>
    <row r="4" spans="1:11" ht="15" thickBot="1" x14ac:dyDescent="0.35">
      <c r="D4" s="53"/>
      <c r="E4" s="54"/>
      <c r="F4" s="54"/>
      <c r="G4" s="55"/>
    </row>
    <row r="5" spans="1:11" ht="15" thickBot="1" x14ac:dyDescent="0.35"/>
    <row r="6" spans="1:11" x14ac:dyDescent="0.3">
      <c r="D6" s="56" t="s">
        <v>38</v>
      </c>
      <c r="E6" s="57"/>
      <c r="F6" s="57"/>
      <c r="G6" s="58"/>
      <c r="I6" s="65" t="s">
        <v>100</v>
      </c>
      <c r="J6" s="66"/>
      <c r="K6" s="67"/>
    </row>
    <row r="7" spans="1:11" x14ac:dyDescent="0.3">
      <c r="D7" s="59"/>
      <c r="E7" s="60"/>
      <c r="F7" s="60"/>
      <c r="G7" s="61"/>
      <c r="I7" s="68"/>
      <c r="J7" s="69"/>
      <c r="K7" s="70"/>
    </row>
    <row r="8" spans="1:11" x14ac:dyDescent="0.3">
      <c r="D8" s="59"/>
      <c r="E8" s="60"/>
      <c r="F8" s="60"/>
      <c r="G8" s="61"/>
      <c r="I8" s="68"/>
      <c r="J8" s="69"/>
      <c r="K8" s="70"/>
    </row>
    <row r="9" spans="1:11" ht="16.2" thickBot="1" x14ac:dyDescent="0.35">
      <c r="D9" s="62" t="s">
        <v>1</v>
      </c>
      <c r="E9" s="63"/>
      <c r="F9" s="63"/>
      <c r="G9" s="64"/>
      <c r="I9" s="68"/>
      <c r="J9" s="69"/>
      <c r="K9" s="70"/>
    </row>
    <row r="10" spans="1:11" ht="16.2" thickBot="1" x14ac:dyDescent="0.35">
      <c r="D10" s="7"/>
      <c r="E10" s="8"/>
      <c r="F10" s="8"/>
      <c r="G10" s="8"/>
      <c r="I10" s="71"/>
      <c r="J10" s="72"/>
      <c r="K10" s="73"/>
    </row>
    <row r="12" spans="1:11" ht="19.95" customHeight="1" x14ac:dyDescent="0.3">
      <c r="A12" s="77" t="s">
        <v>2</v>
      </c>
      <c r="B12" s="78"/>
      <c r="C12" s="79"/>
      <c r="D12" s="3"/>
      <c r="E12" s="115">
        <f>'Entry by numbers'!E12:J12</f>
        <v>0</v>
      </c>
      <c r="F12" s="116"/>
      <c r="G12" s="116"/>
      <c r="H12" s="116"/>
      <c r="I12" s="116"/>
      <c r="J12" s="117"/>
    </row>
    <row r="14" spans="1:11" ht="15" thickBot="1" x14ac:dyDescent="0.35"/>
    <row r="15" spans="1:11" ht="19.95" customHeight="1" x14ac:dyDescent="0.3">
      <c r="A15" s="83" t="s">
        <v>90</v>
      </c>
      <c r="B15" s="84"/>
      <c r="C15" s="84"/>
      <c r="D15" s="84"/>
      <c r="E15" s="84"/>
      <c r="F15" s="85"/>
      <c r="G15" s="4"/>
      <c r="H15" s="4"/>
      <c r="I15" s="4"/>
      <c r="J15" s="4"/>
    </row>
    <row r="16" spans="1:11" ht="19.95" customHeight="1" x14ac:dyDescent="0.3">
      <c r="A16" s="154" t="s">
        <v>41</v>
      </c>
      <c r="B16" s="114"/>
      <c r="C16" s="114" t="s">
        <v>42</v>
      </c>
      <c r="D16" s="114"/>
      <c r="E16" s="114" t="s">
        <v>91</v>
      </c>
      <c r="F16" s="153"/>
      <c r="G16" s="4"/>
      <c r="H16" s="4"/>
      <c r="I16" s="4"/>
      <c r="J16" s="4"/>
    </row>
    <row r="17" spans="1:10" ht="19.95" customHeight="1" x14ac:dyDescent="0.3">
      <c r="A17" s="149"/>
      <c r="B17" s="138"/>
      <c r="C17" s="138"/>
      <c r="D17" s="138"/>
      <c r="E17" s="138"/>
      <c r="F17" s="139"/>
      <c r="G17" s="4"/>
      <c r="H17" s="4"/>
      <c r="I17" s="4"/>
      <c r="J17" s="4"/>
    </row>
    <row r="18" spans="1:10" ht="19.95" customHeight="1" x14ac:dyDescent="0.3">
      <c r="A18" s="149"/>
      <c r="B18" s="138"/>
      <c r="C18" s="138"/>
      <c r="D18" s="138"/>
      <c r="E18" s="138"/>
      <c r="F18" s="139"/>
      <c r="G18" s="4"/>
      <c r="H18" s="4"/>
      <c r="I18" s="4"/>
      <c r="J18" s="4"/>
    </row>
    <row r="19" spans="1:10" ht="19.95" customHeight="1" x14ac:dyDescent="0.3">
      <c r="A19" s="149"/>
      <c r="B19" s="138"/>
      <c r="C19" s="138"/>
      <c r="D19" s="138"/>
      <c r="E19" s="138"/>
      <c r="F19" s="139"/>
      <c r="G19" s="4"/>
      <c r="H19" s="4"/>
      <c r="I19" s="4"/>
      <c r="J19" s="4"/>
    </row>
    <row r="20" spans="1:10" ht="19.95" customHeight="1" x14ac:dyDescent="0.3">
      <c r="A20" s="149"/>
      <c r="B20" s="138"/>
      <c r="C20" s="138"/>
      <c r="D20" s="138"/>
      <c r="E20" s="138"/>
      <c r="F20" s="139"/>
      <c r="G20" s="4"/>
      <c r="H20" s="4"/>
      <c r="I20" s="4"/>
      <c r="J20" s="4"/>
    </row>
    <row r="21" spans="1:10" ht="19.95" customHeight="1" x14ac:dyDescent="0.3">
      <c r="A21" s="149"/>
      <c r="B21" s="138"/>
      <c r="C21" s="138"/>
      <c r="D21" s="138"/>
      <c r="E21" s="138"/>
      <c r="F21" s="139"/>
      <c r="G21" s="4"/>
      <c r="H21" s="4"/>
      <c r="I21" s="4"/>
      <c r="J21" s="4"/>
    </row>
    <row r="22" spans="1:10" ht="19.95" customHeight="1" x14ac:dyDescent="0.3">
      <c r="A22" s="149"/>
      <c r="B22" s="138"/>
      <c r="C22" s="138"/>
      <c r="D22" s="138"/>
      <c r="E22" s="138"/>
      <c r="F22" s="139"/>
      <c r="G22" s="4"/>
      <c r="H22" s="4"/>
      <c r="I22" s="4"/>
      <c r="J22" s="4"/>
    </row>
    <row r="23" spans="1:10" ht="19.95" customHeight="1" x14ac:dyDescent="0.3">
      <c r="A23" s="149"/>
      <c r="B23" s="138"/>
      <c r="C23" s="138"/>
      <c r="D23" s="138"/>
      <c r="E23" s="138"/>
      <c r="F23" s="139"/>
      <c r="G23" s="4"/>
      <c r="H23" s="4"/>
      <c r="I23" s="4"/>
      <c r="J23" s="4"/>
    </row>
    <row r="24" spans="1:10" ht="19.95" customHeight="1" x14ac:dyDescent="0.3">
      <c r="A24" s="149"/>
      <c r="B24" s="138"/>
      <c r="C24" s="138"/>
      <c r="D24" s="138"/>
      <c r="E24" s="138"/>
      <c r="F24" s="139"/>
      <c r="G24" s="4"/>
      <c r="H24" s="4"/>
      <c r="I24" s="4"/>
      <c r="J24" s="4"/>
    </row>
    <row r="25" spans="1:10" ht="19.95" customHeight="1" x14ac:dyDescent="0.3">
      <c r="A25" s="149"/>
      <c r="B25" s="138"/>
      <c r="C25" s="138"/>
      <c r="D25" s="138"/>
      <c r="E25" s="138"/>
      <c r="F25" s="139"/>
      <c r="G25" s="4"/>
      <c r="H25" s="4"/>
      <c r="I25" s="4"/>
      <c r="J25" s="4"/>
    </row>
    <row r="26" spans="1:10" ht="19.95" customHeight="1" x14ac:dyDescent="0.3">
      <c r="A26" s="149"/>
      <c r="B26" s="138"/>
      <c r="C26" s="138"/>
      <c r="D26" s="138"/>
      <c r="E26" s="138"/>
      <c r="F26" s="139"/>
      <c r="G26" s="4"/>
      <c r="H26" s="4"/>
      <c r="I26" s="4"/>
      <c r="J26" s="4"/>
    </row>
    <row r="27" spans="1:10" ht="19.95" customHeight="1" x14ac:dyDescent="0.3">
      <c r="A27" s="149"/>
      <c r="B27" s="138"/>
      <c r="C27" s="138"/>
      <c r="D27" s="138"/>
      <c r="E27" s="138"/>
      <c r="F27" s="139"/>
      <c r="G27" s="4"/>
      <c r="H27" s="4"/>
      <c r="I27" s="4"/>
      <c r="J27" s="4"/>
    </row>
    <row r="28" spans="1:10" ht="19.95" customHeight="1" x14ac:dyDescent="0.3">
      <c r="A28" s="149"/>
      <c r="B28" s="138"/>
      <c r="C28" s="138"/>
      <c r="D28" s="138"/>
      <c r="E28" s="138"/>
      <c r="F28" s="139"/>
    </row>
    <row r="29" spans="1:10" ht="19.95" customHeight="1" x14ac:dyDescent="0.3">
      <c r="A29" s="149"/>
      <c r="B29" s="138"/>
      <c r="C29" s="138"/>
      <c r="D29" s="138"/>
      <c r="E29" s="138"/>
      <c r="F29" s="139"/>
    </row>
    <row r="30" spans="1:10" ht="19.95" customHeight="1" x14ac:dyDescent="0.3">
      <c r="A30" s="149"/>
      <c r="B30" s="138"/>
      <c r="C30" s="138"/>
      <c r="D30" s="138"/>
      <c r="E30" s="138"/>
      <c r="F30" s="139"/>
    </row>
    <row r="31" spans="1:10" ht="19.95" customHeight="1" x14ac:dyDescent="0.3">
      <c r="A31" s="149"/>
      <c r="B31" s="138"/>
      <c r="C31" s="138"/>
      <c r="D31" s="138"/>
      <c r="E31" s="138"/>
      <c r="F31" s="139"/>
    </row>
    <row r="32" spans="1:10" ht="19.95" customHeight="1" x14ac:dyDescent="0.3">
      <c r="A32" s="149"/>
      <c r="B32" s="138"/>
      <c r="C32" s="138"/>
      <c r="D32" s="138"/>
      <c r="E32" s="138"/>
      <c r="F32" s="139"/>
    </row>
    <row r="33" spans="1:12" ht="19.95" customHeight="1" x14ac:dyDescent="0.3">
      <c r="A33" s="149"/>
      <c r="B33" s="138"/>
      <c r="C33" s="138"/>
      <c r="D33" s="138"/>
      <c r="E33" s="138"/>
      <c r="F33" s="139"/>
    </row>
    <row r="34" spans="1:12" ht="19.95" customHeight="1" x14ac:dyDescent="0.3">
      <c r="A34" s="149"/>
      <c r="B34" s="138"/>
      <c r="C34" s="138"/>
      <c r="D34" s="138"/>
      <c r="E34" s="138"/>
      <c r="F34" s="139"/>
    </row>
    <row r="35" spans="1:12" ht="19.95" customHeight="1" x14ac:dyDescent="0.3">
      <c r="A35" s="149"/>
      <c r="B35" s="138"/>
      <c r="C35" s="138"/>
      <c r="D35" s="138"/>
      <c r="E35" s="138"/>
      <c r="F35" s="139"/>
    </row>
    <row r="36" spans="1:12" ht="19.95" customHeight="1" thickBot="1" x14ac:dyDescent="0.35">
      <c r="A36" s="146"/>
      <c r="B36" s="147"/>
      <c r="C36" s="147"/>
      <c r="D36" s="147"/>
      <c r="E36" s="147"/>
      <c r="F36" s="148"/>
    </row>
    <row r="37" spans="1:12" ht="19.95" customHeight="1" thickBot="1" x14ac:dyDescent="0.35">
      <c r="A37" s="140" t="s">
        <v>95</v>
      </c>
      <c r="B37" s="141"/>
      <c r="C37" s="141"/>
      <c r="D37" s="142"/>
      <c r="E37" s="143">
        <f>COUNTA(A17:B36)</f>
        <v>0</v>
      </c>
      <c r="F37" s="145"/>
    </row>
    <row r="39" spans="1:12" ht="15" thickBot="1" x14ac:dyDescent="0.35"/>
    <row r="40" spans="1:12" ht="19.95" customHeight="1" x14ac:dyDescent="0.3">
      <c r="A40" s="83" t="s">
        <v>97</v>
      </c>
      <c r="B40" s="84"/>
      <c r="C40" s="84"/>
      <c r="D40" s="84"/>
      <c r="E40" s="84"/>
      <c r="F40" s="84"/>
      <c r="G40" s="84"/>
      <c r="H40" s="84"/>
      <c r="I40" s="84"/>
      <c r="J40" s="84"/>
      <c r="K40" s="84"/>
      <c r="L40" s="85"/>
    </row>
    <row r="41" spans="1:12" ht="19.95" customHeight="1" x14ac:dyDescent="0.3">
      <c r="A41" s="155" t="s">
        <v>92</v>
      </c>
      <c r="B41" s="151"/>
      <c r="C41" s="151"/>
      <c r="D41" s="151"/>
      <c r="E41" s="151"/>
      <c r="F41" s="156"/>
      <c r="G41" s="150" t="s">
        <v>93</v>
      </c>
      <c r="H41" s="151"/>
      <c r="I41" s="151"/>
      <c r="J41" s="151"/>
      <c r="K41" s="151"/>
      <c r="L41" s="152"/>
    </row>
    <row r="42" spans="1:12" ht="19.95" customHeight="1" x14ac:dyDescent="0.3">
      <c r="A42" s="154" t="s">
        <v>41</v>
      </c>
      <c r="B42" s="114"/>
      <c r="C42" s="114" t="s">
        <v>42</v>
      </c>
      <c r="D42" s="114"/>
      <c r="E42" s="114" t="s">
        <v>91</v>
      </c>
      <c r="F42" s="114"/>
      <c r="G42" s="114" t="s">
        <v>41</v>
      </c>
      <c r="H42" s="114"/>
      <c r="I42" s="114" t="s">
        <v>42</v>
      </c>
      <c r="J42" s="114"/>
      <c r="K42" s="114" t="s">
        <v>91</v>
      </c>
      <c r="L42" s="153"/>
    </row>
    <row r="43" spans="1:12" ht="19.95" customHeight="1" x14ac:dyDescent="0.3">
      <c r="A43" s="149"/>
      <c r="B43" s="138"/>
      <c r="C43" s="138"/>
      <c r="D43" s="138"/>
      <c r="E43" s="138"/>
      <c r="F43" s="138"/>
      <c r="G43" s="138"/>
      <c r="H43" s="138"/>
      <c r="I43" s="138"/>
      <c r="J43" s="138"/>
      <c r="K43" s="138"/>
      <c r="L43" s="139"/>
    </row>
    <row r="44" spans="1:12" ht="19.95" customHeight="1" x14ac:dyDescent="0.3">
      <c r="A44" s="149"/>
      <c r="B44" s="138"/>
      <c r="C44" s="138"/>
      <c r="D44" s="138"/>
      <c r="E44" s="138"/>
      <c r="F44" s="138"/>
      <c r="G44" s="138"/>
      <c r="H44" s="138"/>
      <c r="I44" s="138"/>
      <c r="J44" s="138"/>
      <c r="K44" s="138"/>
      <c r="L44" s="139"/>
    </row>
    <row r="45" spans="1:12" ht="19.95" customHeight="1" x14ac:dyDescent="0.3">
      <c r="A45" s="149"/>
      <c r="B45" s="138"/>
      <c r="C45" s="138"/>
      <c r="D45" s="138"/>
      <c r="E45" s="138"/>
      <c r="F45" s="138"/>
      <c r="G45" s="138"/>
      <c r="H45" s="138"/>
      <c r="I45" s="138"/>
      <c r="J45" s="138"/>
      <c r="K45" s="138"/>
      <c r="L45" s="139"/>
    </row>
    <row r="46" spans="1:12" ht="19.95" customHeight="1" x14ac:dyDescent="0.3">
      <c r="A46" s="149"/>
      <c r="B46" s="138"/>
      <c r="C46" s="138"/>
      <c r="D46" s="138"/>
      <c r="E46" s="138"/>
      <c r="F46" s="138"/>
      <c r="G46" s="138"/>
      <c r="H46" s="138"/>
      <c r="I46" s="138"/>
      <c r="J46" s="138"/>
      <c r="K46" s="138"/>
      <c r="L46" s="139"/>
    </row>
    <row r="47" spans="1:12" ht="19.95" customHeight="1" x14ac:dyDescent="0.3">
      <c r="A47" s="149"/>
      <c r="B47" s="138"/>
      <c r="C47" s="138"/>
      <c r="D47" s="138"/>
      <c r="E47" s="138"/>
      <c r="F47" s="138"/>
      <c r="G47" s="138"/>
      <c r="H47" s="138"/>
      <c r="I47" s="138"/>
      <c r="J47" s="138"/>
      <c r="K47" s="138"/>
      <c r="L47" s="139"/>
    </row>
    <row r="48" spans="1:12" ht="19.95" customHeight="1" x14ac:dyDescent="0.3">
      <c r="A48" s="149"/>
      <c r="B48" s="138"/>
      <c r="C48" s="138"/>
      <c r="D48" s="138"/>
      <c r="E48" s="138"/>
      <c r="F48" s="138"/>
      <c r="G48" s="138"/>
      <c r="H48" s="138"/>
      <c r="I48" s="138"/>
      <c r="J48" s="138"/>
      <c r="K48" s="138"/>
      <c r="L48" s="139"/>
    </row>
    <row r="49" spans="1:12" ht="19.95" customHeight="1" x14ac:dyDescent="0.3">
      <c r="A49" s="149"/>
      <c r="B49" s="138"/>
      <c r="C49" s="138"/>
      <c r="D49" s="138"/>
      <c r="E49" s="138"/>
      <c r="F49" s="138"/>
      <c r="G49" s="138"/>
      <c r="H49" s="138"/>
      <c r="I49" s="138"/>
      <c r="J49" s="138"/>
      <c r="K49" s="138"/>
      <c r="L49" s="139"/>
    </row>
    <row r="50" spans="1:12" ht="19.95" customHeight="1" x14ac:dyDescent="0.3">
      <c r="A50" s="149"/>
      <c r="B50" s="138"/>
      <c r="C50" s="138"/>
      <c r="D50" s="138"/>
      <c r="E50" s="138"/>
      <c r="F50" s="138"/>
      <c r="G50" s="138"/>
      <c r="H50" s="138"/>
      <c r="I50" s="138"/>
      <c r="J50" s="138"/>
      <c r="K50" s="138"/>
      <c r="L50" s="139"/>
    </row>
    <row r="51" spans="1:12" ht="19.95" customHeight="1" x14ac:dyDescent="0.3">
      <c r="A51" s="149"/>
      <c r="B51" s="138"/>
      <c r="C51" s="138"/>
      <c r="D51" s="138"/>
      <c r="E51" s="138"/>
      <c r="F51" s="138"/>
      <c r="G51" s="138"/>
      <c r="H51" s="138"/>
      <c r="I51" s="138"/>
      <c r="J51" s="138"/>
      <c r="K51" s="138"/>
      <c r="L51" s="139"/>
    </row>
    <row r="52" spans="1:12" ht="19.95" customHeight="1" x14ac:dyDescent="0.3">
      <c r="A52" s="149"/>
      <c r="B52" s="138"/>
      <c r="C52" s="138"/>
      <c r="D52" s="138"/>
      <c r="E52" s="138"/>
      <c r="F52" s="138"/>
      <c r="G52" s="138"/>
      <c r="H52" s="138"/>
      <c r="I52" s="138"/>
      <c r="J52" s="138"/>
      <c r="K52" s="138"/>
      <c r="L52" s="139"/>
    </row>
    <row r="53" spans="1:12" ht="19.95" customHeight="1" x14ac:dyDescent="0.3">
      <c r="A53" s="149"/>
      <c r="B53" s="138"/>
      <c r="C53" s="138"/>
      <c r="D53" s="138"/>
      <c r="E53" s="138"/>
      <c r="F53" s="138"/>
      <c r="G53" s="138"/>
      <c r="H53" s="138"/>
      <c r="I53" s="138"/>
      <c r="J53" s="138"/>
      <c r="K53" s="138"/>
      <c r="L53" s="139"/>
    </row>
    <row r="54" spans="1:12" ht="19.95" customHeight="1" x14ac:dyDescent="0.3">
      <c r="A54" s="149"/>
      <c r="B54" s="138"/>
      <c r="C54" s="138"/>
      <c r="D54" s="138"/>
      <c r="E54" s="138"/>
      <c r="F54" s="138"/>
      <c r="G54" s="138"/>
      <c r="H54" s="138"/>
      <c r="I54" s="138"/>
      <c r="J54" s="138"/>
      <c r="K54" s="138"/>
      <c r="L54" s="139"/>
    </row>
    <row r="55" spans="1:12" ht="19.95" customHeight="1" x14ac:dyDescent="0.3">
      <c r="A55" s="149"/>
      <c r="B55" s="138"/>
      <c r="C55" s="138"/>
      <c r="D55" s="138"/>
      <c r="E55" s="138"/>
      <c r="F55" s="138"/>
      <c r="G55" s="138"/>
      <c r="H55" s="138"/>
      <c r="I55" s="138"/>
      <c r="J55" s="138"/>
      <c r="K55" s="138"/>
      <c r="L55" s="139"/>
    </row>
    <row r="56" spans="1:12" ht="19.95" customHeight="1" x14ac:dyDescent="0.3">
      <c r="A56" s="149"/>
      <c r="B56" s="138"/>
      <c r="C56" s="138"/>
      <c r="D56" s="138"/>
      <c r="E56" s="138"/>
      <c r="F56" s="138"/>
      <c r="G56" s="138"/>
      <c r="H56" s="138"/>
      <c r="I56" s="138"/>
      <c r="J56" s="138"/>
      <c r="K56" s="138"/>
      <c r="L56" s="139"/>
    </row>
    <row r="57" spans="1:12" ht="19.95" customHeight="1" x14ac:dyDescent="0.3">
      <c r="A57" s="149"/>
      <c r="B57" s="138"/>
      <c r="C57" s="138"/>
      <c r="D57" s="138"/>
      <c r="E57" s="138"/>
      <c r="F57" s="138"/>
      <c r="G57" s="138"/>
      <c r="H57" s="138"/>
      <c r="I57" s="138"/>
      <c r="J57" s="138"/>
      <c r="K57" s="138"/>
      <c r="L57" s="139"/>
    </row>
    <row r="58" spans="1:12" ht="19.95" customHeight="1" x14ac:dyDescent="0.3">
      <c r="A58" s="149"/>
      <c r="B58" s="138"/>
      <c r="C58" s="138"/>
      <c r="D58" s="138"/>
      <c r="E58" s="138"/>
      <c r="F58" s="138"/>
      <c r="G58" s="138"/>
      <c r="H58" s="138"/>
      <c r="I58" s="138"/>
      <c r="J58" s="138"/>
      <c r="K58" s="138"/>
      <c r="L58" s="139"/>
    </row>
    <row r="59" spans="1:12" ht="19.95" customHeight="1" x14ac:dyDescent="0.3">
      <c r="A59" s="149"/>
      <c r="B59" s="138"/>
      <c r="C59" s="138"/>
      <c r="D59" s="138"/>
      <c r="E59" s="138"/>
      <c r="F59" s="138"/>
      <c r="G59" s="138"/>
      <c r="H59" s="138"/>
      <c r="I59" s="138"/>
      <c r="J59" s="138"/>
      <c r="K59" s="138"/>
      <c r="L59" s="139"/>
    </row>
    <row r="60" spans="1:12" ht="19.95" customHeight="1" x14ac:dyDescent="0.3">
      <c r="A60" s="149"/>
      <c r="B60" s="138"/>
      <c r="C60" s="138"/>
      <c r="D60" s="138"/>
      <c r="E60" s="138"/>
      <c r="F60" s="138"/>
      <c r="G60" s="138"/>
      <c r="H60" s="138"/>
      <c r="I60" s="138"/>
      <c r="J60" s="138"/>
      <c r="K60" s="138"/>
      <c r="L60" s="139"/>
    </row>
    <row r="61" spans="1:12" ht="19.95" customHeight="1" x14ac:dyDescent="0.3">
      <c r="A61" s="149"/>
      <c r="B61" s="138"/>
      <c r="C61" s="138"/>
      <c r="D61" s="138"/>
      <c r="E61" s="138"/>
      <c r="F61" s="138"/>
      <c r="G61" s="138"/>
      <c r="H61" s="138"/>
      <c r="I61" s="138"/>
      <c r="J61" s="138"/>
      <c r="K61" s="138"/>
      <c r="L61" s="139"/>
    </row>
    <row r="62" spans="1:12" ht="19.95" customHeight="1" thickBot="1" x14ac:dyDescent="0.35">
      <c r="A62" s="146"/>
      <c r="B62" s="147"/>
      <c r="C62" s="147"/>
      <c r="D62" s="147"/>
      <c r="E62" s="147"/>
      <c r="F62" s="147"/>
      <c r="G62" s="147"/>
      <c r="H62" s="147"/>
      <c r="I62" s="147"/>
      <c r="J62" s="147"/>
      <c r="K62" s="147"/>
      <c r="L62" s="148"/>
    </row>
    <row r="63" spans="1:12" ht="19.95" customHeight="1" thickBot="1" x14ac:dyDescent="0.35">
      <c r="A63" s="140" t="s">
        <v>96</v>
      </c>
      <c r="B63" s="141"/>
      <c r="C63" s="141"/>
      <c r="D63" s="142"/>
      <c r="E63" s="143">
        <f>COUNTA(A43:B62)</f>
        <v>0</v>
      </c>
      <c r="F63" s="144"/>
      <c r="G63" s="144"/>
      <c r="H63" s="144"/>
      <c r="I63" s="144"/>
      <c r="J63" s="144"/>
      <c r="K63" s="144"/>
      <c r="L63" s="145"/>
    </row>
  </sheetData>
  <sheetProtection algorithmName="SHA-512" hashValue="aPFOY/wQFwMGHL4dncFBI1nlrZ3ljL/707Qq5BqG46wjJVKnnwz7sXoUxDH9J2oTiFxK99u2PbosnLUAnwpjUw==" saltValue="/gegAH3rqBvnKJljMYVE7Q==" spinCount="100000" sheet="1" objects="1" scenarios="1"/>
  <mergeCells count="203">
    <mergeCell ref="A15:F15"/>
    <mergeCell ref="A17:B17"/>
    <mergeCell ref="A18:B18"/>
    <mergeCell ref="A25:B25"/>
    <mergeCell ref="A26:B26"/>
    <mergeCell ref="C26:D26"/>
    <mergeCell ref="E20:F20"/>
    <mergeCell ref="E21:F21"/>
    <mergeCell ref="D2:G4"/>
    <mergeCell ref="D6:G8"/>
    <mergeCell ref="D9:G9"/>
    <mergeCell ref="A12:C12"/>
    <mergeCell ref="E12:J12"/>
    <mergeCell ref="I6:K10"/>
    <mergeCell ref="A19:B19"/>
    <mergeCell ref="A20:B20"/>
    <mergeCell ref="A21:B21"/>
    <mergeCell ref="A22:B22"/>
    <mergeCell ref="A23:B23"/>
    <mergeCell ref="A24:B24"/>
    <mergeCell ref="A16:B16"/>
    <mergeCell ref="C16:D16"/>
    <mergeCell ref="E16:F16"/>
    <mergeCell ref="C19:D19"/>
    <mergeCell ref="C18:D18"/>
    <mergeCell ref="C17:D17"/>
    <mergeCell ref="E17:F17"/>
    <mergeCell ref="E18:F18"/>
    <mergeCell ref="E19:F19"/>
    <mergeCell ref="C25:D25"/>
    <mergeCell ref="C24:D24"/>
    <mergeCell ref="C23:D23"/>
    <mergeCell ref="C22:D22"/>
    <mergeCell ref="C21:D21"/>
    <mergeCell ref="C20:D20"/>
    <mergeCell ref="A28:B28"/>
    <mergeCell ref="C28:D28"/>
    <mergeCell ref="E28:F28"/>
    <mergeCell ref="A29:B29"/>
    <mergeCell ref="C29:D29"/>
    <mergeCell ref="E29:F29"/>
    <mergeCell ref="E22:F22"/>
    <mergeCell ref="E23:F23"/>
    <mergeCell ref="E24:F24"/>
    <mergeCell ref="E25:F25"/>
    <mergeCell ref="E26:F26"/>
    <mergeCell ref="A27:B27"/>
    <mergeCell ref="C27:D27"/>
    <mergeCell ref="E27:F27"/>
    <mergeCell ref="A32:B32"/>
    <mergeCell ref="C32:D32"/>
    <mergeCell ref="E32:F32"/>
    <mergeCell ref="A33:B33"/>
    <mergeCell ref="C33:D33"/>
    <mergeCell ref="E33:F33"/>
    <mergeCell ref="A30:B30"/>
    <mergeCell ref="C30:D30"/>
    <mergeCell ref="E30:F30"/>
    <mergeCell ref="A31:B31"/>
    <mergeCell ref="C31:D31"/>
    <mergeCell ref="E31:F31"/>
    <mergeCell ref="E37:F37"/>
    <mergeCell ref="A42:B42"/>
    <mergeCell ref="C42:D42"/>
    <mergeCell ref="E42:F42"/>
    <mergeCell ref="A41:F41"/>
    <mergeCell ref="A34:B34"/>
    <mergeCell ref="C34:D34"/>
    <mergeCell ref="E34:F34"/>
    <mergeCell ref="A35:B35"/>
    <mergeCell ref="C35:D35"/>
    <mergeCell ref="E35:F35"/>
    <mergeCell ref="A45:B45"/>
    <mergeCell ref="C45:D45"/>
    <mergeCell ref="E45:F45"/>
    <mergeCell ref="A46:B46"/>
    <mergeCell ref="C46:D46"/>
    <mergeCell ref="E46:F46"/>
    <mergeCell ref="A43:B43"/>
    <mergeCell ref="C43:D43"/>
    <mergeCell ref="E43:F43"/>
    <mergeCell ref="A44:B44"/>
    <mergeCell ref="C44:D44"/>
    <mergeCell ref="E44:F44"/>
    <mergeCell ref="A49:B49"/>
    <mergeCell ref="C49:D49"/>
    <mergeCell ref="E49:F49"/>
    <mergeCell ref="A50:B50"/>
    <mergeCell ref="C50:D50"/>
    <mergeCell ref="E50:F50"/>
    <mergeCell ref="A47:B47"/>
    <mergeCell ref="C47:D47"/>
    <mergeCell ref="E47:F47"/>
    <mergeCell ref="A48:B48"/>
    <mergeCell ref="C48:D48"/>
    <mergeCell ref="E48:F48"/>
    <mergeCell ref="A53:B53"/>
    <mergeCell ref="C53:D53"/>
    <mergeCell ref="E53:F53"/>
    <mergeCell ref="A54:B54"/>
    <mergeCell ref="C54:D54"/>
    <mergeCell ref="E54:F54"/>
    <mergeCell ref="A51:B51"/>
    <mergeCell ref="C51:D51"/>
    <mergeCell ref="E51:F51"/>
    <mergeCell ref="A52:B52"/>
    <mergeCell ref="C52:D52"/>
    <mergeCell ref="E52:F52"/>
    <mergeCell ref="A57:B57"/>
    <mergeCell ref="C57:D57"/>
    <mergeCell ref="E57:F57"/>
    <mergeCell ref="A58:B58"/>
    <mergeCell ref="C58:D58"/>
    <mergeCell ref="E58:F58"/>
    <mergeCell ref="A55:B55"/>
    <mergeCell ref="C55:D55"/>
    <mergeCell ref="E55:F55"/>
    <mergeCell ref="A56:B56"/>
    <mergeCell ref="C56:D56"/>
    <mergeCell ref="E56:F56"/>
    <mergeCell ref="A62:B62"/>
    <mergeCell ref="C62:D62"/>
    <mergeCell ref="E62:F62"/>
    <mergeCell ref="A59:B59"/>
    <mergeCell ref="C59:D59"/>
    <mergeCell ref="E59:F59"/>
    <mergeCell ref="A60:B60"/>
    <mergeCell ref="C60:D60"/>
    <mergeCell ref="E60:F60"/>
    <mergeCell ref="E61:F61"/>
    <mergeCell ref="G44:H44"/>
    <mergeCell ref="I44:J44"/>
    <mergeCell ref="K44:L44"/>
    <mergeCell ref="G45:H45"/>
    <mergeCell ref="I45:J45"/>
    <mergeCell ref="K45:L45"/>
    <mergeCell ref="G41:L41"/>
    <mergeCell ref="G42:H42"/>
    <mergeCell ref="I42:J42"/>
    <mergeCell ref="K42:L42"/>
    <mergeCell ref="G43:H43"/>
    <mergeCell ref="I43:J43"/>
    <mergeCell ref="K43:L43"/>
    <mergeCell ref="G48:H48"/>
    <mergeCell ref="I48:J48"/>
    <mergeCell ref="K48:L48"/>
    <mergeCell ref="G49:H49"/>
    <mergeCell ref="I49:J49"/>
    <mergeCell ref="K49:L49"/>
    <mergeCell ref="G46:H46"/>
    <mergeCell ref="I46:J46"/>
    <mergeCell ref="K46:L46"/>
    <mergeCell ref="G47:H47"/>
    <mergeCell ref="I47:J47"/>
    <mergeCell ref="K47:L47"/>
    <mergeCell ref="G52:H52"/>
    <mergeCell ref="I52:J52"/>
    <mergeCell ref="K52:L52"/>
    <mergeCell ref="G53:H53"/>
    <mergeCell ref="I53:J53"/>
    <mergeCell ref="K53:L53"/>
    <mergeCell ref="G50:H50"/>
    <mergeCell ref="I50:J50"/>
    <mergeCell ref="K50:L50"/>
    <mergeCell ref="G51:H51"/>
    <mergeCell ref="I51:J51"/>
    <mergeCell ref="K51:L51"/>
    <mergeCell ref="G56:H56"/>
    <mergeCell ref="I56:J56"/>
    <mergeCell ref="K56:L56"/>
    <mergeCell ref="G57:H57"/>
    <mergeCell ref="I57:J57"/>
    <mergeCell ref="K57:L57"/>
    <mergeCell ref="G54:H54"/>
    <mergeCell ref="I54:J54"/>
    <mergeCell ref="K54:L54"/>
    <mergeCell ref="G55:H55"/>
    <mergeCell ref="I55:J55"/>
    <mergeCell ref="K55:L55"/>
    <mergeCell ref="G61:H61"/>
    <mergeCell ref="I61:J61"/>
    <mergeCell ref="K61:L61"/>
    <mergeCell ref="A37:D37"/>
    <mergeCell ref="A63:D63"/>
    <mergeCell ref="E63:L63"/>
    <mergeCell ref="A40:L40"/>
    <mergeCell ref="A36:B36"/>
    <mergeCell ref="C36:D36"/>
    <mergeCell ref="E36:F36"/>
    <mergeCell ref="A61:B61"/>
    <mergeCell ref="C61:D61"/>
    <mergeCell ref="G60:H60"/>
    <mergeCell ref="I60:J60"/>
    <mergeCell ref="K60:L60"/>
    <mergeCell ref="G62:H62"/>
    <mergeCell ref="I62:J62"/>
    <mergeCell ref="K62:L62"/>
    <mergeCell ref="G58:H58"/>
    <mergeCell ref="I58:J58"/>
    <mergeCell ref="K58:L58"/>
    <mergeCell ref="G59:H59"/>
    <mergeCell ref="I59:J59"/>
    <mergeCell ref="K59:L59"/>
  </mergeCells>
  <conditionalFormatting sqref="A17:F36">
    <cfRule type="containsBlanks" dxfId="1" priority="2">
      <formula>LEN(TRIM(A17))=0</formula>
    </cfRule>
  </conditionalFormatting>
  <conditionalFormatting sqref="A43:L62">
    <cfRule type="containsBlanks" dxfId="0" priority="1">
      <formula>LEN(TRIM(A43))=0</formula>
    </cfRule>
  </conditionalFormatting>
  <hyperlinks>
    <hyperlink ref="D9"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D2" sqref="D2:G4"/>
    </sheetView>
  </sheetViews>
  <sheetFormatPr baseColWidth="10" defaultRowHeight="14.4" x14ac:dyDescent="0.3"/>
  <cols>
    <col min="1" max="1" width="18.5546875" style="1" bestFit="1" customWidth="1"/>
    <col min="2" max="2" width="16.109375" style="1" bestFit="1" customWidth="1"/>
    <col min="3" max="3" width="12.33203125" style="1" customWidth="1"/>
    <col min="4" max="6" width="11.5546875" style="1"/>
    <col min="7" max="9" width="11.5546875" style="1" customWidth="1"/>
    <col min="10" max="16384" width="11.5546875" style="1"/>
  </cols>
  <sheetData>
    <row r="1" spans="1:7" ht="15" thickBot="1" x14ac:dyDescent="0.35"/>
    <row r="2" spans="1:7" x14ac:dyDescent="0.3">
      <c r="D2" s="47" t="s">
        <v>54</v>
      </c>
      <c r="E2" s="48"/>
      <c r="F2" s="48"/>
      <c r="G2" s="49"/>
    </row>
    <row r="3" spans="1:7" x14ac:dyDescent="0.3">
      <c r="D3" s="50"/>
      <c r="E3" s="51"/>
      <c r="F3" s="51"/>
      <c r="G3" s="52"/>
    </row>
    <row r="4" spans="1:7" ht="15" thickBot="1" x14ac:dyDescent="0.35">
      <c r="D4" s="53"/>
      <c r="E4" s="54"/>
      <c r="F4" s="54"/>
      <c r="G4" s="55"/>
    </row>
    <row r="9" spans="1:7" x14ac:dyDescent="0.3">
      <c r="A9" s="1" t="s">
        <v>53</v>
      </c>
      <c r="B9" s="1" t="s">
        <v>62</v>
      </c>
      <c r="C9" s="1" t="s">
        <v>61</v>
      </c>
    </row>
    <row r="10" spans="1:7" x14ac:dyDescent="0.3">
      <c r="A10" s="1" t="s">
        <v>55</v>
      </c>
      <c r="B10" s="1" t="s">
        <v>55</v>
      </c>
      <c r="C10" s="1" t="s">
        <v>55</v>
      </c>
    </row>
    <row r="11" spans="1:7" x14ac:dyDescent="0.3">
      <c r="A11" s="1" t="s">
        <v>56</v>
      </c>
      <c r="B11" s="1" t="s">
        <v>56</v>
      </c>
      <c r="C11" s="1" t="s">
        <v>56</v>
      </c>
    </row>
    <row r="12" spans="1:7" x14ac:dyDescent="0.3">
      <c r="A12" s="1" t="s">
        <v>57</v>
      </c>
      <c r="B12" s="1" t="s">
        <v>57</v>
      </c>
      <c r="C12" s="1" t="s">
        <v>57</v>
      </c>
    </row>
    <row r="13" spans="1:7" x14ac:dyDescent="0.3">
      <c r="A13" s="1" t="s">
        <v>58</v>
      </c>
      <c r="B13" s="1" t="s">
        <v>58</v>
      </c>
      <c r="C13" s="1" t="s">
        <v>58</v>
      </c>
    </row>
    <row r="14" spans="1:7" x14ac:dyDescent="0.3">
      <c r="A14" s="1" t="s">
        <v>63</v>
      </c>
      <c r="B14" s="1" t="s">
        <v>59</v>
      </c>
      <c r="C14" s="1" t="s">
        <v>63</v>
      </c>
    </row>
    <row r="15" spans="1:7" x14ac:dyDescent="0.3">
      <c r="A15" s="1" t="s">
        <v>64</v>
      </c>
      <c r="B15" s="1" t="s">
        <v>60</v>
      </c>
      <c r="C15" s="1" t="s">
        <v>59</v>
      </c>
    </row>
    <row r="16" spans="1:7" x14ac:dyDescent="0.3">
      <c r="A16" s="1" t="s">
        <v>65</v>
      </c>
      <c r="B16" s="1" t="s">
        <v>72</v>
      </c>
      <c r="C16" s="1" t="s">
        <v>60</v>
      </c>
    </row>
    <row r="17" spans="1:1" x14ac:dyDescent="0.3">
      <c r="A17" s="1" t="s">
        <v>66</v>
      </c>
    </row>
    <row r="18" spans="1:1" x14ac:dyDescent="0.3">
      <c r="A18" s="1" t="s">
        <v>67</v>
      </c>
    </row>
    <row r="19" spans="1:1" x14ac:dyDescent="0.3">
      <c r="A19" s="1" t="s">
        <v>59</v>
      </c>
    </row>
    <row r="20" spans="1:1" x14ac:dyDescent="0.3">
      <c r="A20" s="1" t="s">
        <v>68</v>
      </c>
    </row>
    <row r="21" spans="1:1" x14ac:dyDescent="0.3">
      <c r="A21" s="1" t="s">
        <v>69</v>
      </c>
    </row>
    <row r="22" spans="1:1" x14ac:dyDescent="0.3">
      <c r="A22" s="1" t="s">
        <v>70</v>
      </c>
    </row>
    <row r="23" spans="1:1" x14ac:dyDescent="0.3">
      <c r="A23" s="1" t="s">
        <v>60</v>
      </c>
    </row>
    <row r="24" spans="1:1" x14ac:dyDescent="0.3">
      <c r="A24" s="1" t="s">
        <v>71</v>
      </c>
    </row>
    <row r="25" spans="1:1" x14ac:dyDescent="0.3">
      <c r="A25" s="1" t="s">
        <v>73</v>
      </c>
    </row>
    <row r="26" spans="1:1" x14ac:dyDescent="0.3">
      <c r="A26" s="1" t="s">
        <v>74</v>
      </c>
    </row>
  </sheetData>
  <sheetProtection algorithmName="SHA-512" hashValue="BRo+bQM6AHrOy/d2YhPwjgVA/HVEv6XUT/+g+Zq/Bj3JWNwxnOamCOM5A1UkacshcvPTPEC01CuVOw4DXWh4RA==" saltValue="JMrTcc2164IBhSQXBIF9NQ==" spinCount="100000" sheet="1" objects="1" scenarios="1"/>
  <mergeCells count="1">
    <mergeCell ref="D2:G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Entry by numbers</vt:lpstr>
      <vt:lpstr>Finance form</vt:lpstr>
      <vt:lpstr>Entry by names</vt:lpstr>
      <vt:lpstr>Event form</vt:lpstr>
      <vt:lpstr>Travel form</vt:lpstr>
      <vt:lpstr>Rooming list &amp; Diet needs</vt:lpstr>
      <vt:lpstr>List of events</vt:lpstr>
      <vt:lpstr>II1Events</vt:lpstr>
      <vt:lpstr>II2Events</vt:lpstr>
      <vt:lpstr>II3Events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RABU</dc:creator>
  <cp:lastModifiedBy>JEREMY RABU</cp:lastModifiedBy>
  <dcterms:created xsi:type="dcterms:W3CDTF">2020-10-22T07:10:55Z</dcterms:created>
  <dcterms:modified xsi:type="dcterms:W3CDTF">2020-11-18T14:53:43Z</dcterms:modified>
</cp:coreProperties>
</file>