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kParr/Desktop/untitled folder 2/"/>
    </mc:Choice>
  </mc:AlternateContent>
  <bookViews>
    <workbookView xWindow="2140" yWindow="2100" windowWidth="18360" windowHeight="14860" firstSheet="2" activeTab="3"/>
  </bookViews>
  <sheets>
    <sheet name="MALE_Nation_Points" sheetId="1" r:id="rId1"/>
    <sheet name="MALE_Athlets_Ranking" sheetId="3" r:id="rId2"/>
    <sheet name="FEMALE_Nation_Points" sheetId="2" r:id="rId3"/>
    <sheet name="FEMALE_Athlets_Ranking" sheetId="4" r:id="rId4"/>
  </sheets>
  <definedNames>
    <definedName name="_xlnm._FilterDatabase" localSheetId="3" hidden="1">FEMALE_Athlets_Ranking!$B$12:$I$25</definedName>
    <definedName name="_xlnm._FilterDatabase" localSheetId="1" hidden="1">MALE_Athlets_Ranking!$B$12:$I$62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3" l="1"/>
  <c r="I32" i="3"/>
  <c r="I13" i="3"/>
  <c r="I37" i="3"/>
  <c r="I34" i="3"/>
  <c r="I23" i="3"/>
  <c r="I31" i="3"/>
  <c r="I24" i="3"/>
  <c r="I33" i="3"/>
  <c r="I51" i="3"/>
  <c r="I68" i="3"/>
  <c r="I62" i="3"/>
  <c r="I40" i="3"/>
  <c r="I64" i="3"/>
  <c r="I18" i="3"/>
  <c r="I21" i="3"/>
  <c r="I42" i="3"/>
  <c r="I46" i="3"/>
  <c r="I25" i="3"/>
  <c r="I30" i="3"/>
  <c r="I16" i="3"/>
  <c r="I36" i="3"/>
  <c r="I20" i="3"/>
  <c r="I45" i="3"/>
  <c r="I67" i="3"/>
  <c r="I55" i="3"/>
  <c r="I41" i="3"/>
  <c r="I49" i="3"/>
  <c r="I17" i="3"/>
  <c r="I66" i="3"/>
  <c r="I72" i="3"/>
  <c r="I63" i="3"/>
  <c r="I61" i="3"/>
  <c r="I60" i="3"/>
  <c r="I71" i="3"/>
  <c r="I56" i="3"/>
  <c r="I44" i="3"/>
  <c r="I59" i="3"/>
  <c r="I48" i="3"/>
  <c r="I54" i="3"/>
  <c r="I43" i="3"/>
  <c r="I19" i="3"/>
  <c r="I27" i="3"/>
  <c r="I57" i="3"/>
  <c r="I58" i="3"/>
  <c r="I47" i="3"/>
  <c r="I26" i="3"/>
  <c r="I65" i="3"/>
  <c r="I22" i="3"/>
  <c r="I28" i="3"/>
  <c r="I35" i="3"/>
  <c r="I50" i="3"/>
  <c r="I52" i="3"/>
  <c r="I70" i="3"/>
  <c r="I15" i="3"/>
  <c r="I38" i="3"/>
  <c r="I53" i="3"/>
  <c r="I69" i="3"/>
  <c r="I39" i="3"/>
  <c r="I14" i="3"/>
  <c r="I27" i="4"/>
  <c r="I26" i="4"/>
  <c r="I17" i="4"/>
  <c r="I24" i="4"/>
  <c r="I20" i="4"/>
  <c r="I14" i="4"/>
  <c r="I23" i="4"/>
  <c r="I22" i="4"/>
  <c r="I19" i="4"/>
  <c r="I25" i="4"/>
  <c r="I21" i="4"/>
  <c r="I16" i="4"/>
  <c r="I13" i="4"/>
  <c r="I15" i="4"/>
  <c r="I18" i="4"/>
  <c r="H68" i="1" l="1"/>
  <c r="H77" i="1"/>
  <c r="H76" i="1"/>
  <c r="H75" i="1"/>
  <c r="H74" i="1"/>
  <c r="H73" i="1"/>
  <c r="H72" i="1"/>
  <c r="H71" i="1"/>
  <c r="H70" i="1"/>
  <c r="H69" i="1"/>
  <c r="H66" i="1"/>
  <c r="H65" i="1"/>
  <c r="H64" i="1"/>
  <c r="H63" i="1"/>
  <c r="H62" i="1"/>
  <c r="H61" i="1"/>
  <c r="H60" i="1"/>
  <c r="H59" i="1"/>
  <c r="H58" i="1"/>
  <c r="H57" i="1"/>
  <c r="D46" i="1" l="1"/>
  <c r="E46" i="1"/>
  <c r="F46" i="1"/>
  <c r="G46" i="1"/>
  <c r="D35" i="1" l="1"/>
  <c r="E35" i="1"/>
  <c r="F35" i="1"/>
  <c r="G35" i="1"/>
  <c r="D78" i="1" l="1"/>
  <c r="E78" i="1"/>
  <c r="F78" i="1"/>
  <c r="G78" i="1"/>
  <c r="C78" i="1"/>
  <c r="D56" i="1"/>
  <c r="E56" i="1"/>
  <c r="F56" i="1"/>
  <c r="G56" i="1"/>
  <c r="D24" i="1" l="1"/>
  <c r="E24" i="1"/>
  <c r="F24" i="1"/>
  <c r="G24" i="1"/>
  <c r="D67" i="1"/>
  <c r="E67" i="1"/>
  <c r="F67" i="1"/>
  <c r="G67" i="1"/>
  <c r="C67" i="1"/>
  <c r="E18" i="2"/>
  <c r="F18" i="2"/>
  <c r="G18" i="2"/>
  <c r="H25" i="2"/>
  <c r="H26" i="2"/>
  <c r="H27" i="2"/>
  <c r="H28" i="2"/>
  <c r="H29" i="2"/>
  <c r="D24" i="2"/>
  <c r="E24" i="2"/>
  <c r="F24" i="2"/>
  <c r="G24" i="2"/>
  <c r="D30" i="2"/>
  <c r="E30" i="2"/>
  <c r="F30" i="2"/>
  <c r="G30" i="2"/>
  <c r="C30" i="2"/>
  <c r="H23" i="2"/>
  <c r="H22" i="2"/>
  <c r="H21" i="2"/>
  <c r="H20" i="2"/>
  <c r="H19" i="2"/>
  <c r="C24" i="2"/>
  <c r="H17" i="2"/>
  <c r="H16" i="2"/>
  <c r="H15" i="2"/>
  <c r="H14" i="2"/>
  <c r="H13" i="2"/>
  <c r="D18" i="2"/>
  <c r="C18" i="2"/>
  <c r="H47" i="1"/>
  <c r="H48" i="1"/>
  <c r="H49" i="1"/>
  <c r="H50" i="1"/>
  <c r="H51" i="1"/>
  <c r="H52" i="1"/>
  <c r="H53" i="1"/>
  <c r="H54" i="1"/>
  <c r="H55" i="1"/>
  <c r="C56" i="1"/>
  <c r="H37" i="1"/>
  <c r="H38" i="1"/>
  <c r="H39" i="1"/>
  <c r="H40" i="1"/>
  <c r="H41" i="1"/>
  <c r="H42" i="1"/>
  <c r="H43" i="1"/>
  <c r="H44" i="1"/>
  <c r="H45" i="1"/>
  <c r="H36" i="1"/>
  <c r="C46" i="1"/>
  <c r="C35" i="1" l="1"/>
  <c r="C24" i="1"/>
  <c r="H14" i="1"/>
  <c r="H15" i="1"/>
  <c r="H16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13" i="1"/>
</calcChain>
</file>

<file path=xl/sharedStrings.xml><?xml version="1.0" encoding="utf-8"?>
<sst xmlns="http://schemas.openxmlformats.org/spreadsheetml/2006/main" count="340" uniqueCount="102">
  <si>
    <t>ZIOXKOWSKI DAMIAN</t>
  </si>
  <si>
    <t>POLAND</t>
  </si>
  <si>
    <t>KULPA TURASZ</t>
  </si>
  <si>
    <t>NOWAKOWSKY PATRYK</t>
  </si>
  <si>
    <t>JANISZEWSKI ADRIAN</t>
  </si>
  <si>
    <t>KIJAK KRYSTIAN</t>
  </si>
  <si>
    <t>KONNEL KAMIL</t>
  </si>
  <si>
    <t>DEBOWSKI MICHAEL</t>
  </si>
  <si>
    <t>SZUBSKI JALEK</t>
  </si>
  <si>
    <t>NOWAKOWSKY KAMIL</t>
  </si>
  <si>
    <t>DA SILVA ANTONIO</t>
  </si>
  <si>
    <t>FRANCE</t>
  </si>
  <si>
    <t>SEJOR GREGORY</t>
  </si>
  <si>
    <t>MENDY FRACIS</t>
  </si>
  <si>
    <t>KENNOE LIONEL</t>
  </si>
  <si>
    <t>NIBONP ALIONE (CAP)</t>
  </si>
  <si>
    <t>MOONCA LORENZO</t>
  </si>
  <si>
    <t>VANLANDE STEVE</t>
  </si>
  <si>
    <t>DITU MONA SAMU TICHIQUE</t>
  </si>
  <si>
    <t>MATCH 5</t>
  </si>
  <si>
    <t>MATCH 4</t>
  </si>
  <si>
    <t>MATCH 3</t>
  </si>
  <si>
    <t>MATCH 2</t>
  </si>
  <si>
    <t>MATCH 1</t>
  </si>
  <si>
    <t>ATHLETE</t>
  </si>
  <si>
    <t>NATION</t>
  </si>
  <si>
    <t>EGYPT</t>
  </si>
  <si>
    <t>SANTOS HÉLDER</t>
  </si>
  <si>
    <t>LOPES ANTÓNIO (CAP)</t>
  </si>
  <si>
    <t>DUARTE CARLOS</t>
  </si>
  <si>
    <t>LOPES DIOGO</t>
  </si>
  <si>
    <t>CUNHA JOSÉ</t>
  </si>
  <si>
    <t>LIMA EDUARDO</t>
  </si>
  <si>
    <t>CORREIA CRISTIANO</t>
  </si>
  <si>
    <t>CÂMARA FÁBIO</t>
  </si>
  <si>
    <t>MARTINS RICARDO</t>
  </si>
  <si>
    <t>PORTUGAL</t>
  </si>
  <si>
    <t>PERRY KIM</t>
  </si>
  <si>
    <t>PAPWORTH KAITLYN</t>
  </si>
  <si>
    <t>MILLS ELIZA</t>
  </si>
  <si>
    <t>ANDERSON BRITTANY</t>
  </si>
  <si>
    <t>URQUHART-MORAN MOLLY</t>
  </si>
  <si>
    <t>AUSTRALIA 1</t>
  </si>
  <si>
    <t>AUSTRALIA 2</t>
  </si>
  <si>
    <t>LECKENBY KATE</t>
  </si>
  <si>
    <t>HARRIS NICOLE</t>
  </si>
  <si>
    <t>PATTERSON EVANGELINE</t>
  </si>
  <si>
    <t>HOWARD AMY</t>
  </si>
  <si>
    <t>MCCOLLOCH JESSICA</t>
  </si>
  <si>
    <t>RIOU ROSALIA</t>
  </si>
  <si>
    <t>BESSONNIER GWENDOLINE</t>
  </si>
  <si>
    <t>OGER LAURE HELENE</t>
  </si>
  <si>
    <t>DUCORNET MADISON</t>
  </si>
  <si>
    <t>CORTINA ANDREA</t>
  </si>
  <si>
    <t>NDELO MADUCA JUNIOR</t>
  </si>
  <si>
    <t>OBDIA STEPHANE</t>
  </si>
  <si>
    <r>
      <t>RIOUAL LOI</t>
    </r>
    <r>
      <rPr>
        <sz val="11"/>
        <color theme="1"/>
        <rFont val="Calibri"/>
        <family val="2"/>
      </rPr>
      <t>G</t>
    </r>
  </si>
  <si>
    <t>SAKAMOTO TATSUYA</t>
  </si>
  <si>
    <t>MIYATANI KAZUKI</t>
  </si>
  <si>
    <t>TAKAYAMA AKIRA</t>
  </si>
  <si>
    <t>WATANABE JUNPEI</t>
  </si>
  <si>
    <t>ITO RYUSEI</t>
  </si>
  <si>
    <t>YANAGISAWA NAMIO</t>
  </si>
  <si>
    <t>NARAZAKI MAKOYO</t>
  </si>
  <si>
    <t>TSUE SHOHHEI</t>
  </si>
  <si>
    <t>DOI TOSHIHIDE</t>
  </si>
  <si>
    <t>DOI HIROYUKI</t>
  </si>
  <si>
    <t>JAPAN</t>
  </si>
  <si>
    <t>AUSTRALIA</t>
  </si>
  <si>
    <t>TOT</t>
  </si>
  <si>
    <t>GAME 1</t>
  </si>
  <si>
    <t>GAME 2</t>
  </si>
  <si>
    <t>GAME 3</t>
  </si>
  <si>
    <t>GAME 4</t>
  </si>
  <si>
    <t>GAME 5</t>
  </si>
  <si>
    <t xml:space="preserve">MOUNES MOATAZ </t>
  </si>
  <si>
    <t xml:space="preserve">HUSSEIN ADEL </t>
  </si>
  <si>
    <t>MOUSTAFA MAMDOUH (CAP)</t>
  </si>
  <si>
    <t>AHMED ELERAKY</t>
  </si>
  <si>
    <t>ABED NAGY</t>
  </si>
  <si>
    <t>AHMED SAYED</t>
  </si>
  <si>
    <t>HUSSEIN AHMED</t>
  </si>
  <si>
    <t>ISMAL EHAB</t>
  </si>
  <si>
    <t>MOSTAFA AHMED</t>
  </si>
  <si>
    <t>NOUR IBRAHIM</t>
  </si>
  <si>
    <t>MYRES JAMES</t>
  </si>
  <si>
    <t>KINROSS BRADLEY</t>
  </si>
  <si>
    <t>THOMSON JARROD (CAP)</t>
  </si>
  <si>
    <t>KINROSS WAYNE</t>
  </si>
  <si>
    <t>KOENIG JUSTIN</t>
  </si>
  <si>
    <t>DALUBER FRAZER</t>
  </si>
  <si>
    <t>LITTLETON JACK</t>
  </si>
  <si>
    <t>DE LA MOTTE JAKE</t>
  </si>
  <si>
    <t>PACE DYLAN</t>
  </si>
  <si>
    <t>CLEARY JOSHUA</t>
  </si>
  <si>
    <t>FEMALE MEDAL TABLE</t>
  </si>
  <si>
    <t>MALE MEDAL TABLE</t>
  </si>
  <si>
    <t>MACHOL TOMEK (CAP)</t>
  </si>
  <si>
    <t>UPDATE 25/11/2017 16:30</t>
  </si>
  <si>
    <t>UPDATE 25/11/2017 18:45</t>
  </si>
  <si>
    <t>MALE TOP SCORER</t>
  </si>
  <si>
    <t>FEMALE TOP SCORER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</si>
</sst>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33FE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6" fillId="0" borderId="0" xfId="0" applyFont="1" applyAlignment="1"/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Alignment="1"/>
    <xf numFmtId="0" fontId="8" fillId="3" borderId="1" xfId="0" applyFont="1" applyFill="1" applyBorder="1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1043940</xdr:colOff>
      <xdr:row>1</xdr:row>
      <xdr:rowOff>0</xdr:rowOff>
    </xdr:from>
    <xdr:to>
      <xdr:col>5</xdr:col>
      <xdr:colOff>98015</xdr:colOff>
      <xdr:row>6</xdr:row>
      <xdr:rowOff>97413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0150BC4-7A5B-42C1-9258-1C2E4A745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020" y="182880"/>
          <a:ext cx="2627855" cy="1011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1043940</xdr:colOff>
      <xdr:row>1</xdr:row>
      <xdr:rowOff>0</xdr:rowOff>
    </xdr:from>
    <xdr:to>
      <xdr:col>6</xdr:col>
      <xdr:colOff>98015</xdr:colOff>
      <xdr:row>6</xdr:row>
      <xdr:rowOff>97413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4BED15D-9C9C-4FE7-96FE-5AF31C222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420" y="182880"/>
          <a:ext cx="2627855" cy="1011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967740</xdr:colOff>
      <xdr:row>0</xdr:row>
      <xdr:rowOff>175260</xdr:rowOff>
    </xdr:from>
    <xdr:to>
      <xdr:col>5</xdr:col>
      <xdr:colOff>98015</xdr:colOff>
      <xdr:row>5</xdr:row>
      <xdr:rowOff>44073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FDB8F83-3FE6-4B9A-A28B-AADA8340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" y="175260"/>
          <a:ext cx="2627855" cy="1011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967740</xdr:colOff>
      <xdr:row>0</xdr:row>
      <xdr:rowOff>175260</xdr:rowOff>
    </xdr:from>
    <xdr:to>
      <xdr:col>6</xdr:col>
      <xdr:colOff>98015</xdr:colOff>
      <xdr:row>5</xdr:row>
      <xdr:rowOff>44073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90504D2-589A-482D-A045-6AA814A00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75260"/>
          <a:ext cx="2627855" cy="1011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78"/>
  <sheetViews>
    <sheetView showGridLines="0" workbookViewId="0">
      <pane ySplit="12" topLeftCell="A77" activePane="bottomLeft" state="frozen"/>
      <selection pane="bottomLeft" activeCell="A13" sqref="A13:H77"/>
    </sheetView>
  </sheetViews>
  <sheetFormatPr baseColWidth="10" defaultColWidth="8.83203125" defaultRowHeight="15" x14ac:dyDescent="0.2"/>
  <cols>
    <col min="1" max="1" width="11.5" style="7" bestFit="1" customWidth="1"/>
    <col min="2" max="2" width="25.5" customWidth="1"/>
    <col min="3" max="8" width="8.83203125" style="1"/>
  </cols>
  <sheetData>
    <row r="8" spans="1:8" ht="47" x14ac:dyDescent="0.55000000000000004">
      <c r="B8" s="20" t="s">
        <v>96</v>
      </c>
      <c r="C8" s="20"/>
      <c r="D8" s="20"/>
      <c r="E8" s="20"/>
      <c r="F8" s="20"/>
      <c r="G8" s="20"/>
    </row>
    <row r="9" spans="1:8" ht="26" x14ac:dyDescent="0.3">
      <c r="B9" s="21" t="s">
        <v>99</v>
      </c>
      <c r="C9" s="21"/>
      <c r="D9" s="21"/>
      <c r="E9" s="21"/>
      <c r="F9" s="21"/>
      <c r="G9" s="21"/>
      <c r="H9" s="13"/>
    </row>
    <row r="12" spans="1:8" x14ac:dyDescent="0.2">
      <c r="A12" s="2" t="s">
        <v>25</v>
      </c>
      <c r="B12" s="2" t="s">
        <v>24</v>
      </c>
      <c r="C12" s="9" t="s">
        <v>70</v>
      </c>
      <c r="D12" s="9" t="s">
        <v>71</v>
      </c>
      <c r="E12" s="9" t="s">
        <v>72</v>
      </c>
      <c r="F12" s="9" t="s">
        <v>73</v>
      </c>
      <c r="G12" s="9" t="s">
        <v>74</v>
      </c>
      <c r="H12" s="9" t="s">
        <v>69</v>
      </c>
    </row>
    <row r="13" spans="1:8" ht="19" x14ac:dyDescent="0.25">
      <c r="A13" s="8" t="s">
        <v>11</v>
      </c>
      <c r="B13" s="4" t="s">
        <v>18</v>
      </c>
      <c r="C13" s="5">
        <v>14</v>
      </c>
      <c r="D13" s="5">
        <v>28</v>
      </c>
      <c r="E13" s="5">
        <v>30</v>
      </c>
      <c r="F13" s="5">
        <v>23</v>
      </c>
      <c r="G13" s="5"/>
      <c r="H13" s="6">
        <f>SUM(C13:G13)</f>
        <v>95</v>
      </c>
    </row>
    <row r="14" spans="1:8" ht="19" x14ac:dyDescent="0.25">
      <c r="A14" s="8" t="s">
        <v>11</v>
      </c>
      <c r="B14" s="4" t="s">
        <v>54</v>
      </c>
      <c r="C14" s="5">
        <v>6</v>
      </c>
      <c r="D14" s="5">
        <v>0</v>
      </c>
      <c r="E14" s="5">
        <v>10</v>
      </c>
      <c r="F14" s="5">
        <v>0</v>
      </c>
      <c r="G14" s="5"/>
      <c r="H14" s="6">
        <f t="shared" ref="H14:H34" si="0">SUM(C14:G14)</f>
        <v>16</v>
      </c>
    </row>
    <row r="15" spans="1:8" ht="19" x14ac:dyDescent="0.25">
      <c r="A15" s="8" t="s">
        <v>11</v>
      </c>
      <c r="B15" s="4" t="s">
        <v>17</v>
      </c>
      <c r="C15" s="5">
        <v>0</v>
      </c>
      <c r="D15" s="5">
        <v>0</v>
      </c>
      <c r="E15" s="5">
        <v>0</v>
      </c>
      <c r="F15" s="5">
        <v>0</v>
      </c>
      <c r="G15" s="5"/>
      <c r="H15" s="6">
        <f t="shared" si="0"/>
        <v>0</v>
      </c>
    </row>
    <row r="16" spans="1:8" ht="19" x14ac:dyDescent="0.25">
      <c r="A16" s="8" t="s">
        <v>11</v>
      </c>
      <c r="B16" s="4" t="s">
        <v>16</v>
      </c>
      <c r="C16" s="5">
        <v>1</v>
      </c>
      <c r="D16" s="5">
        <v>4</v>
      </c>
      <c r="E16" s="5">
        <v>0</v>
      </c>
      <c r="F16" s="5">
        <v>2</v>
      </c>
      <c r="G16" s="5"/>
      <c r="H16" s="6">
        <f t="shared" si="0"/>
        <v>7</v>
      </c>
    </row>
    <row r="17" spans="1:8" ht="19" x14ac:dyDescent="0.25">
      <c r="A17" s="8" t="s">
        <v>11</v>
      </c>
      <c r="B17" s="4" t="s">
        <v>55</v>
      </c>
      <c r="C17" s="5">
        <v>7</v>
      </c>
      <c r="D17" s="5">
        <v>3</v>
      </c>
      <c r="E17" s="5">
        <v>2</v>
      </c>
      <c r="F17" s="5">
        <v>5</v>
      </c>
      <c r="G17" s="5"/>
      <c r="H17" s="6">
        <f t="shared" si="0"/>
        <v>17</v>
      </c>
    </row>
    <row r="18" spans="1:8" ht="19" x14ac:dyDescent="0.25">
      <c r="A18" s="8" t="s">
        <v>11</v>
      </c>
      <c r="B18" s="4" t="s">
        <v>15</v>
      </c>
      <c r="C18" s="5">
        <v>11</v>
      </c>
      <c r="D18" s="5">
        <v>25</v>
      </c>
      <c r="E18" s="5">
        <v>21</v>
      </c>
      <c r="F18" s="5">
        <v>26</v>
      </c>
      <c r="G18" s="5"/>
      <c r="H18" s="6">
        <f t="shared" si="0"/>
        <v>83</v>
      </c>
    </row>
    <row r="19" spans="1:8" ht="19" x14ac:dyDescent="0.25">
      <c r="A19" s="8" t="s">
        <v>11</v>
      </c>
      <c r="B19" s="4" t="s">
        <v>56</v>
      </c>
      <c r="C19" s="5">
        <v>0</v>
      </c>
      <c r="D19" s="5">
        <v>0</v>
      </c>
      <c r="E19" s="5">
        <v>0</v>
      </c>
      <c r="F19" s="5">
        <v>0</v>
      </c>
      <c r="G19" s="5"/>
      <c r="H19" s="6">
        <f t="shared" si="0"/>
        <v>0</v>
      </c>
    </row>
    <row r="20" spans="1:8" ht="19" x14ac:dyDescent="0.25">
      <c r="A20" s="8" t="s">
        <v>11</v>
      </c>
      <c r="B20" s="4" t="s">
        <v>14</v>
      </c>
      <c r="C20" s="5">
        <v>4</v>
      </c>
      <c r="D20" s="5">
        <v>0</v>
      </c>
      <c r="E20" s="5">
        <v>2</v>
      </c>
      <c r="F20" s="5">
        <v>2</v>
      </c>
      <c r="G20" s="5"/>
      <c r="H20" s="6">
        <f t="shared" si="0"/>
        <v>8</v>
      </c>
    </row>
    <row r="21" spans="1:8" ht="19" x14ac:dyDescent="0.25">
      <c r="A21" s="8" t="s">
        <v>11</v>
      </c>
      <c r="B21" s="4" t="s">
        <v>13</v>
      </c>
      <c r="C21" s="5">
        <v>7</v>
      </c>
      <c r="D21" s="5">
        <v>0</v>
      </c>
      <c r="E21" s="5">
        <v>2</v>
      </c>
      <c r="F21" s="5">
        <v>0</v>
      </c>
      <c r="G21" s="5"/>
      <c r="H21" s="6">
        <f t="shared" si="0"/>
        <v>9</v>
      </c>
    </row>
    <row r="22" spans="1:8" ht="19" x14ac:dyDescent="0.25">
      <c r="A22" s="8" t="s">
        <v>11</v>
      </c>
      <c r="B22" s="4" t="s">
        <v>12</v>
      </c>
      <c r="C22" s="5">
        <v>5</v>
      </c>
      <c r="D22" s="5">
        <v>5</v>
      </c>
      <c r="E22" s="5">
        <v>4</v>
      </c>
      <c r="F22" s="5">
        <v>6</v>
      </c>
      <c r="G22" s="5"/>
      <c r="H22" s="6">
        <f t="shared" si="0"/>
        <v>20</v>
      </c>
    </row>
    <row r="23" spans="1:8" ht="19" x14ac:dyDescent="0.25">
      <c r="A23" s="8" t="s">
        <v>11</v>
      </c>
      <c r="B23" s="4" t="s">
        <v>10</v>
      </c>
      <c r="C23" s="5">
        <v>9</v>
      </c>
      <c r="D23" s="5">
        <v>8</v>
      </c>
      <c r="E23" s="5">
        <v>8</v>
      </c>
      <c r="F23" s="5">
        <v>2</v>
      </c>
      <c r="G23" s="5"/>
      <c r="H23" s="6">
        <f t="shared" si="0"/>
        <v>27</v>
      </c>
    </row>
    <row r="24" spans="1:8" ht="19" x14ac:dyDescent="0.25">
      <c r="C24" s="6">
        <f>SUM(C13:C23)</f>
        <v>64</v>
      </c>
      <c r="D24" s="6">
        <f t="shared" ref="D24:G24" si="1">SUM(D13:D23)</f>
        <v>73</v>
      </c>
      <c r="E24" s="6">
        <f t="shared" si="1"/>
        <v>79</v>
      </c>
      <c r="F24" s="6">
        <f t="shared" si="1"/>
        <v>66</v>
      </c>
      <c r="G24" s="6">
        <f t="shared" si="1"/>
        <v>0</v>
      </c>
      <c r="H24" s="10"/>
    </row>
    <row r="25" spans="1:8" ht="19" x14ac:dyDescent="0.25">
      <c r="A25" s="8" t="s">
        <v>1</v>
      </c>
      <c r="B25" s="4" t="s">
        <v>9</v>
      </c>
      <c r="C25" s="5">
        <v>3</v>
      </c>
      <c r="D25" s="5">
        <v>11</v>
      </c>
      <c r="E25" s="5">
        <v>10</v>
      </c>
      <c r="F25" s="5">
        <v>14</v>
      </c>
      <c r="G25" s="5"/>
      <c r="H25" s="6">
        <f t="shared" si="0"/>
        <v>38</v>
      </c>
    </row>
    <row r="26" spans="1:8" ht="19" x14ac:dyDescent="0.25">
      <c r="A26" s="8" t="s">
        <v>1</v>
      </c>
      <c r="B26" s="4" t="s">
        <v>8</v>
      </c>
      <c r="C26" s="5">
        <v>0</v>
      </c>
      <c r="D26" s="5">
        <v>0</v>
      </c>
      <c r="E26" s="5">
        <v>2</v>
      </c>
      <c r="F26" s="5">
        <v>0</v>
      </c>
      <c r="G26" s="5"/>
      <c r="H26" s="6">
        <f t="shared" si="0"/>
        <v>2</v>
      </c>
    </row>
    <row r="27" spans="1:8" ht="19" x14ac:dyDescent="0.25">
      <c r="A27" s="8" t="s">
        <v>1</v>
      </c>
      <c r="B27" s="4" t="s">
        <v>7</v>
      </c>
      <c r="C27" s="5">
        <v>3</v>
      </c>
      <c r="D27" s="5">
        <v>9</v>
      </c>
      <c r="E27" s="5">
        <v>8</v>
      </c>
      <c r="F27" s="5">
        <v>11</v>
      </c>
      <c r="G27" s="5"/>
      <c r="H27" s="6">
        <f t="shared" si="0"/>
        <v>31</v>
      </c>
    </row>
    <row r="28" spans="1:8" ht="19" x14ac:dyDescent="0.25">
      <c r="A28" s="8" t="s">
        <v>1</v>
      </c>
      <c r="B28" s="4" t="s">
        <v>6</v>
      </c>
      <c r="C28" s="5">
        <v>3</v>
      </c>
      <c r="D28" s="5">
        <v>6</v>
      </c>
      <c r="E28" s="5">
        <v>0</v>
      </c>
      <c r="F28" s="5">
        <v>3</v>
      </c>
      <c r="G28" s="5"/>
      <c r="H28" s="6">
        <f t="shared" si="0"/>
        <v>12</v>
      </c>
    </row>
    <row r="29" spans="1:8" ht="19" x14ac:dyDescent="0.25">
      <c r="A29" s="8" t="s">
        <v>1</v>
      </c>
      <c r="B29" s="4" t="s">
        <v>5</v>
      </c>
      <c r="C29" s="5">
        <v>0</v>
      </c>
      <c r="D29" s="5">
        <v>0</v>
      </c>
      <c r="E29" s="5">
        <v>0</v>
      </c>
      <c r="F29" s="5">
        <v>4</v>
      </c>
      <c r="G29" s="5"/>
      <c r="H29" s="6">
        <f t="shared" si="0"/>
        <v>4</v>
      </c>
    </row>
    <row r="30" spans="1:8" ht="19" x14ac:dyDescent="0.25">
      <c r="A30" s="8" t="s">
        <v>1</v>
      </c>
      <c r="B30" s="4" t="s">
        <v>4</v>
      </c>
      <c r="C30" s="5">
        <v>2</v>
      </c>
      <c r="D30" s="5">
        <v>0</v>
      </c>
      <c r="E30" s="5">
        <v>1</v>
      </c>
      <c r="F30" s="5">
        <v>2</v>
      </c>
      <c r="G30" s="5"/>
      <c r="H30" s="6">
        <f t="shared" si="0"/>
        <v>5</v>
      </c>
    </row>
    <row r="31" spans="1:8" ht="19" x14ac:dyDescent="0.25">
      <c r="A31" s="8" t="s">
        <v>1</v>
      </c>
      <c r="B31" s="4" t="s">
        <v>97</v>
      </c>
      <c r="C31" s="5">
        <v>8</v>
      </c>
      <c r="D31" s="5">
        <v>14</v>
      </c>
      <c r="E31" s="5">
        <v>0</v>
      </c>
      <c r="F31" s="5">
        <v>6</v>
      </c>
      <c r="G31" s="5"/>
      <c r="H31" s="6">
        <f t="shared" si="0"/>
        <v>28</v>
      </c>
    </row>
    <row r="32" spans="1:8" ht="19" x14ac:dyDescent="0.25">
      <c r="A32" s="8" t="s">
        <v>1</v>
      </c>
      <c r="B32" s="4" t="s">
        <v>3</v>
      </c>
      <c r="C32" s="5">
        <v>10</v>
      </c>
      <c r="D32" s="5">
        <v>15</v>
      </c>
      <c r="E32" s="5">
        <v>16</v>
      </c>
      <c r="F32" s="5">
        <v>7</v>
      </c>
      <c r="G32" s="5"/>
      <c r="H32" s="6">
        <f t="shared" si="0"/>
        <v>48</v>
      </c>
    </row>
    <row r="33" spans="1:8" ht="19" x14ac:dyDescent="0.25">
      <c r="A33" s="8" t="s">
        <v>1</v>
      </c>
      <c r="B33" s="4" t="s">
        <v>2</v>
      </c>
      <c r="C33" s="5">
        <v>0</v>
      </c>
      <c r="D33" s="5">
        <v>4</v>
      </c>
      <c r="E33" s="5">
        <v>4</v>
      </c>
      <c r="F33" s="5">
        <v>5</v>
      </c>
      <c r="G33" s="5"/>
      <c r="H33" s="6">
        <f t="shared" si="0"/>
        <v>13</v>
      </c>
    </row>
    <row r="34" spans="1:8" ht="19" x14ac:dyDescent="0.25">
      <c r="A34" s="8" t="s">
        <v>1</v>
      </c>
      <c r="B34" s="4" t="s">
        <v>0</v>
      </c>
      <c r="C34" s="5">
        <v>0</v>
      </c>
      <c r="D34" s="5">
        <v>3</v>
      </c>
      <c r="E34" s="5">
        <v>4</v>
      </c>
      <c r="F34" s="5">
        <v>0</v>
      </c>
      <c r="G34" s="5"/>
      <c r="H34" s="6">
        <f t="shared" si="0"/>
        <v>7</v>
      </c>
    </row>
    <row r="35" spans="1:8" ht="19" x14ac:dyDescent="0.25">
      <c r="C35" s="6">
        <f>SUM(C25:C34)</f>
        <v>29</v>
      </c>
      <c r="D35" s="6">
        <f t="shared" ref="D35:G35" si="2">SUM(D25:D34)</f>
        <v>62</v>
      </c>
      <c r="E35" s="6">
        <f t="shared" si="2"/>
        <v>45</v>
      </c>
      <c r="F35" s="6">
        <f t="shared" si="2"/>
        <v>52</v>
      </c>
      <c r="G35" s="6">
        <f t="shared" si="2"/>
        <v>0</v>
      </c>
      <c r="H35" s="10"/>
    </row>
    <row r="36" spans="1:8" ht="19" x14ac:dyDescent="0.25">
      <c r="A36" s="8" t="s">
        <v>26</v>
      </c>
      <c r="B36" s="4" t="s">
        <v>84</v>
      </c>
      <c r="C36" s="5">
        <v>5</v>
      </c>
      <c r="D36" s="5">
        <v>6</v>
      </c>
      <c r="E36" s="5">
        <v>1</v>
      </c>
      <c r="F36" s="5"/>
      <c r="G36" s="5"/>
      <c r="H36" s="6">
        <f>SUM(C36:D36,E36,F36,G36)</f>
        <v>12</v>
      </c>
    </row>
    <row r="37" spans="1:8" ht="19" x14ac:dyDescent="0.25">
      <c r="A37" s="8" t="s">
        <v>26</v>
      </c>
      <c r="B37" s="4" t="s">
        <v>79</v>
      </c>
      <c r="C37" s="5">
        <v>4</v>
      </c>
      <c r="D37" s="5">
        <v>0</v>
      </c>
      <c r="E37" s="5">
        <v>0</v>
      </c>
      <c r="F37" s="5"/>
      <c r="G37" s="5"/>
      <c r="H37" s="6">
        <f t="shared" ref="H37:H77" si="3">SUM(C37:D37,E37,F37,G37)</f>
        <v>4</v>
      </c>
    </row>
    <row r="38" spans="1:8" ht="19" x14ac:dyDescent="0.25">
      <c r="A38" s="8" t="s">
        <v>26</v>
      </c>
      <c r="B38" s="4" t="s">
        <v>83</v>
      </c>
      <c r="C38" s="5">
        <v>0</v>
      </c>
      <c r="D38" s="5">
        <v>10</v>
      </c>
      <c r="E38" s="5">
        <v>3</v>
      </c>
      <c r="F38" s="5"/>
      <c r="G38" s="5"/>
      <c r="H38" s="6">
        <f t="shared" si="3"/>
        <v>13</v>
      </c>
    </row>
    <row r="39" spans="1:8" ht="19" x14ac:dyDescent="0.25">
      <c r="A39" s="8" t="s">
        <v>26</v>
      </c>
      <c r="B39" s="4" t="s">
        <v>75</v>
      </c>
      <c r="C39" s="5">
        <v>4</v>
      </c>
      <c r="D39" s="5">
        <v>0</v>
      </c>
      <c r="E39" s="5">
        <v>2</v>
      </c>
      <c r="F39" s="5"/>
      <c r="G39" s="5"/>
      <c r="H39" s="6">
        <f t="shared" si="3"/>
        <v>6</v>
      </c>
    </row>
    <row r="40" spans="1:8" ht="19" x14ac:dyDescent="0.25">
      <c r="A40" s="8" t="s">
        <v>26</v>
      </c>
      <c r="B40" s="4" t="s">
        <v>80</v>
      </c>
      <c r="C40" s="5">
        <v>0</v>
      </c>
      <c r="D40" s="5">
        <v>0</v>
      </c>
      <c r="E40" s="5">
        <v>0</v>
      </c>
      <c r="F40" s="5"/>
      <c r="G40" s="5"/>
      <c r="H40" s="6">
        <f t="shared" si="3"/>
        <v>0</v>
      </c>
    </row>
    <row r="41" spans="1:8" ht="19" x14ac:dyDescent="0.25">
      <c r="A41" s="8" t="s">
        <v>26</v>
      </c>
      <c r="B41" s="4" t="s">
        <v>76</v>
      </c>
      <c r="C41" s="5">
        <v>0</v>
      </c>
      <c r="D41" s="5">
        <v>2</v>
      </c>
      <c r="E41" s="5">
        <v>2</v>
      </c>
      <c r="F41" s="5"/>
      <c r="G41" s="5"/>
      <c r="H41" s="6">
        <f t="shared" si="3"/>
        <v>4</v>
      </c>
    </row>
    <row r="42" spans="1:8" ht="19" x14ac:dyDescent="0.25">
      <c r="A42" s="8" t="s">
        <v>26</v>
      </c>
      <c r="B42" s="4" t="s">
        <v>81</v>
      </c>
      <c r="C42" s="5">
        <v>0</v>
      </c>
      <c r="D42" s="5">
        <v>0</v>
      </c>
      <c r="E42" s="5">
        <v>4</v>
      </c>
      <c r="F42" s="5"/>
      <c r="G42" s="5"/>
      <c r="H42" s="6">
        <f t="shared" si="3"/>
        <v>4</v>
      </c>
    </row>
    <row r="43" spans="1:8" ht="19" x14ac:dyDescent="0.25">
      <c r="A43" s="8" t="s">
        <v>26</v>
      </c>
      <c r="B43" s="4" t="s">
        <v>82</v>
      </c>
      <c r="C43" s="5">
        <v>3</v>
      </c>
      <c r="D43" s="5">
        <v>0</v>
      </c>
      <c r="E43" s="5">
        <v>0</v>
      </c>
      <c r="F43" s="5"/>
      <c r="G43" s="5"/>
      <c r="H43" s="6">
        <f t="shared" si="3"/>
        <v>3</v>
      </c>
    </row>
    <row r="44" spans="1:8" ht="19" x14ac:dyDescent="0.25">
      <c r="A44" s="8" t="s">
        <v>26</v>
      </c>
      <c r="B44" s="4" t="s">
        <v>78</v>
      </c>
      <c r="C44" s="5">
        <v>0</v>
      </c>
      <c r="D44" s="5">
        <v>0</v>
      </c>
      <c r="E44" s="5">
        <v>0</v>
      </c>
      <c r="F44" s="5"/>
      <c r="G44" s="5"/>
      <c r="H44" s="6">
        <f t="shared" si="3"/>
        <v>0</v>
      </c>
    </row>
    <row r="45" spans="1:8" ht="19" x14ac:dyDescent="0.25">
      <c r="A45" s="8" t="s">
        <v>26</v>
      </c>
      <c r="B45" s="4" t="s">
        <v>77</v>
      </c>
      <c r="C45" s="5">
        <v>0</v>
      </c>
      <c r="D45" s="5">
        <v>2</v>
      </c>
      <c r="E45" s="5">
        <v>0</v>
      </c>
      <c r="F45" s="5"/>
      <c r="G45" s="5"/>
      <c r="H45" s="6">
        <f t="shared" si="3"/>
        <v>2</v>
      </c>
    </row>
    <row r="46" spans="1:8" ht="19" x14ac:dyDescent="0.25">
      <c r="C46" s="6">
        <f>SUM(C36,C37,C38,C39,C40,C41,C42,C43,C44,C45)</f>
        <v>16</v>
      </c>
      <c r="D46" s="6">
        <f t="shared" ref="D46:G46" si="4">SUM(D36,D37,D38,D39,D40,D41,D42,D43,D44,D45)</f>
        <v>20</v>
      </c>
      <c r="E46" s="6">
        <f t="shared" si="4"/>
        <v>12</v>
      </c>
      <c r="F46" s="6">
        <f t="shared" si="4"/>
        <v>0</v>
      </c>
      <c r="G46" s="6">
        <f t="shared" si="4"/>
        <v>0</v>
      </c>
      <c r="H46" s="10"/>
    </row>
    <row r="47" spans="1:8" ht="19" x14ac:dyDescent="0.25">
      <c r="A47" s="8" t="s">
        <v>36</v>
      </c>
      <c r="B47" s="3" t="s">
        <v>27</v>
      </c>
      <c r="C47" s="5">
        <v>23</v>
      </c>
      <c r="D47" s="5">
        <v>19</v>
      </c>
      <c r="E47" s="5">
        <v>13</v>
      </c>
      <c r="F47" s="5">
        <v>12</v>
      </c>
      <c r="G47" s="5"/>
      <c r="H47" s="6">
        <f t="shared" si="3"/>
        <v>67</v>
      </c>
    </row>
    <row r="48" spans="1:8" ht="19" x14ac:dyDescent="0.25">
      <c r="A48" s="8" t="s">
        <v>36</v>
      </c>
      <c r="B48" s="3" t="s">
        <v>28</v>
      </c>
      <c r="C48" s="5">
        <v>3</v>
      </c>
      <c r="D48" s="5">
        <v>6</v>
      </c>
      <c r="E48" s="5">
        <v>0</v>
      </c>
      <c r="F48" s="5">
        <v>1</v>
      </c>
      <c r="G48" s="5"/>
      <c r="H48" s="6">
        <f t="shared" si="3"/>
        <v>10</v>
      </c>
    </row>
    <row r="49" spans="1:8" ht="19" x14ac:dyDescent="0.25">
      <c r="A49" s="8" t="s">
        <v>36</v>
      </c>
      <c r="B49" s="3" t="s">
        <v>29</v>
      </c>
      <c r="C49" s="5">
        <v>2</v>
      </c>
      <c r="D49" s="5">
        <v>8</v>
      </c>
      <c r="E49" s="5">
        <v>3</v>
      </c>
      <c r="F49" s="5">
        <v>1</v>
      </c>
      <c r="G49" s="5"/>
      <c r="H49" s="6">
        <f t="shared" si="3"/>
        <v>14</v>
      </c>
    </row>
    <row r="50" spans="1:8" ht="19" x14ac:dyDescent="0.25">
      <c r="A50" s="8" t="s">
        <v>36</v>
      </c>
      <c r="B50" s="3" t="s">
        <v>30</v>
      </c>
      <c r="C50" s="5">
        <v>0</v>
      </c>
      <c r="D50" s="5">
        <v>0</v>
      </c>
      <c r="E50" s="5">
        <v>1</v>
      </c>
      <c r="F50" s="5">
        <v>6</v>
      </c>
      <c r="G50" s="5"/>
      <c r="H50" s="6">
        <f t="shared" si="3"/>
        <v>7</v>
      </c>
    </row>
    <row r="51" spans="1:8" ht="19" x14ac:dyDescent="0.25">
      <c r="A51" s="8" t="s">
        <v>36</v>
      </c>
      <c r="B51" s="3" t="s">
        <v>31</v>
      </c>
      <c r="C51" s="5">
        <v>2</v>
      </c>
      <c r="D51" s="5">
        <v>0</v>
      </c>
      <c r="E51" s="5">
        <v>0</v>
      </c>
      <c r="F51" s="5">
        <v>0</v>
      </c>
      <c r="G51" s="5"/>
      <c r="H51" s="6">
        <f t="shared" si="3"/>
        <v>2</v>
      </c>
    </row>
    <row r="52" spans="1:8" ht="19" x14ac:dyDescent="0.25">
      <c r="A52" s="8" t="s">
        <v>36</v>
      </c>
      <c r="B52" s="3" t="s">
        <v>32</v>
      </c>
      <c r="C52" s="5">
        <v>12</v>
      </c>
      <c r="D52" s="5">
        <v>0</v>
      </c>
      <c r="E52" s="5">
        <v>0</v>
      </c>
      <c r="F52" s="5">
        <v>1</v>
      </c>
      <c r="G52" s="5"/>
      <c r="H52" s="6">
        <f t="shared" si="3"/>
        <v>13</v>
      </c>
    </row>
    <row r="53" spans="1:8" ht="19" x14ac:dyDescent="0.25">
      <c r="A53" s="8" t="s">
        <v>36</v>
      </c>
      <c r="B53" s="3" t="s">
        <v>33</v>
      </c>
      <c r="C53" s="5">
        <v>27</v>
      </c>
      <c r="D53" s="5">
        <v>4</v>
      </c>
      <c r="E53" s="5">
        <v>13</v>
      </c>
      <c r="F53" s="5">
        <v>2</v>
      </c>
      <c r="G53" s="5"/>
      <c r="H53" s="6">
        <f t="shared" si="3"/>
        <v>46</v>
      </c>
    </row>
    <row r="54" spans="1:8" ht="19" x14ac:dyDescent="0.25">
      <c r="A54" s="8" t="s">
        <v>36</v>
      </c>
      <c r="B54" s="3" t="s">
        <v>34</v>
      </c>
      <c r="C54" s="5">
        <v>20</v>
      </c>
      <c r="D54" s="5">
        <v>0</v>
      </c>
      <c r="E54" s="5">
        <v>0</v>
      </c>
      <c r="F54" s="5">
        <v>0</v>
      </c>
      <c r="G54" s="5"/>
      <c r="H54" s="6">
        <f t="shared" si="3"/>
        <v>20</v>
      </c>
    </row>
    <row r="55" spans="1:8" ht="19" x14ac:dyDescent="0.25">
      <c r="A55" s="8" t="s">
        <v>36</v>
      </c>
      <c r="B55" s="3" t="s">
        <v>35</v>
      </c>
      <c r="C55" s="5">
        <v>11</v>
      </c>
      <c r="D55" s="5">
        <v>31</v>
      </c>
      <c r="E55" s="5">
        <v>24</v>
      </c>
      <c r="F55" s="5">
        <v>8</v>
      </c>
      <c r="G55" s="5"/>
      <c r="H55" s="6">
        <f t="shared" si="3"/>
        <v>74</v>
      </c>
    </row>
    <row r="56" spans="1:8" ht="19" x14ac:dyDescent="0.25">
      <c r="C56" s="6">
        <f>SUM(C47,C48,C49,C50,C51,C52,C53,C54,C55,)</f>
        <v>100</v>
      </c>
      <c r="D56" s="6">
        <f t="shared" ref="D56:G56" si="5">SUM(D47,D48,D49,D50,D51,D52,D53,D54,D55,)</f>
        <v>68</v>
      </c>
      <c r="E56" s="6">
        <f t="shared" si="5"/>
        <v>54</v>
      </c>
      <c r="F56" s="6">
        <f t="shared" si="5"/>
        <v>31</v>
      </c>
      <c r="G56" s="6">
        <f t="shared" si="5"/>
        <v>0</v>
      </c>
      <c r="H56" s="10"/>
    </row>
    <row r="57" spans="1:8" ht="19" x14ac:dyDescent="0.25">
      <c r="A57" s="8" t="s">
        <v>67</v>
      </c>
      <c r="B57" s="4" t="s">
        <v>57</v>
      </c>
      <c r="C57" s="5">
        <v>10</v>
      </c>
      <c r="D57" s="5">
        <v>4</v>
      </c>
      <c r="E57" s="5">
        <v>11</v>
      </c>
      <c r="F57" s="5"/>
      <c r="G57" s="5"/>
      <c r="H57" s="6">
        <f t="shared" si="3"/>
        <v>25</v>
      </c>
    </row>
    <row r="58" spans="1:8" ht="19" x14ac:dyDescent="0.25">
      <c r="A58" s="8" t="s">
        <v>67</v>
      </c>
      <c r="B58" s="4" t="s">
        <v>58</v>
      </c>
      <c r="C58" s="5">
        <v>1</v>
      </c>
      <c r="D58" s="5">
        <v>4</v>
      </c>
      <c r="E58" s="5">
        <v>27</v>
      </c>
      <c r="F58" s="5"/>
      <c r="G58" s="5"/>
      <c r="H58" s="6">
        <f t="shared" si="3"/>
        <v>32</v>
      </c>
    </row>
    <row r="59" spans="1:8" ht="19" x14ac:dyDescent="0.25">
      <c r="A59" s="8" t="s">
        <v>67</v>
      </c>
      <c r="B59" s="4" t="s">
        <v>59</v>
      </c>
      <c r="C59" s="5">
        <v>7</v>
      </c>
      <c r="D59" s="5">
        <v>5</v>
      </c>
      <c r="E59" s="5">
        <v>1</v>
      </c>
      <c r="F59" s="5"/>
      <c r="G59" s="5"/>
      <c r="H59" s="6">
        <f t="shared" si="3"/>
        <v>13</v>
      </c>
    </row>
    <row r="60" spans="1:8" ht="19" x14ac:dyDescent="0.25">
      <c r="A60" s="8" t="s">
        <v>67</v>
      </c>
      <c r="B60" s="4" t="s">
        <v>60</v>
      </c>
      <c r="C60" s="5">
        <v>4</v>
      </c>
      <c r="D60" s="5">
        <v>5</v>
      </c>
      <c r="E60" s="5">
        <v>5</v>
      </c>
      <c r="F60" s="5"/>
      <c r="G60" s="5"/>
      <c r="H60" s="6">
        <f t="shared" si="3"/>
        <v>14</v>
      </c>
    </row>
    <row r="61" spans="1:8" ht="19" x14ac:dyDescent="0.25">
      <c r="A61" s="8" t="s">
        <v>67</v>
      </c>
      <c r="B61" s="4" t="s">
        <v>61</v>
      </c>
      <c r="C61" s="5">
        <v>9</v>
      </c>
      <c r="D61" s="5">
        <v>22</v>
      </c>
      <c r="E61" s="5">
        <v>14</v>
      </c>
      <c r="F61" s="5"/>
      <c r="G61" s="5"/>
      <c r="H61" s="6">
        <f t="shared" si="3"/>
        <v>45</v>
      </c>
    </row>
    <row r="62" spans="1:8" ht="19" x14ac:dyDescent="0.25">
      <c r="A62" s="8" t="s">
        <v>67</v>
      </c>
      <c r="B62" s="4" t="s">
        <v>62</v>
      </c>
      <c r="C62" s="5">
        <v>12</v>
      </c>
      <c r="D62" s="5">
        <v>15</v>
      </c>
      <c r="E62" s="5">
        <v>40</v>
      </c>
      <c r="F62" s="5"/>
      <c r="G62" s="5"/>
      <c r="H62" s="6">
        <f t="shared" si="3"/>
        <v>67</v>
      </c>
    </row>
    <row r="63" spans="1:8" ht="19" x14ac:dyDescent="0.25">
      <c r="A63" s="8" t="s">
        <v>67</v>
      </c>
      <c r="B63" s="4" t="s">
        <v>63</v>
      </c>
      <c r="C63" s="5">
        <v>2</v>
      </c>
      <c r="D63" s="5">
        <v>0</v>
      </c>
      <c r="E63" s="5">
        <v>1</v>
      </c>
      <c r="F63" s="5"/>
      <c r="G63" s="5"/>
      <c r="H63" s="6">
        <f t="shared" si="3"/>
        <v>3</v>
      </c>
    </row>
    <row r="64" spans="1:8" ht="19" x14ac:dyDescent="0.25">
      <c r="A64" s="8" t="s">
        <v>67</v>
      </c>
      <c r="B64" s="4" t="s">
        <v>64</v>
      </c>
      <c r="C64" s="5">
        <v>10</v>
      </c>
      <c r="D64" s="5">
        <v>3</v>
      </c>
      <c r="E64" s="5">
        <v>2</v>
      </c>
      <c r="F64" s="5"/>
      <c r="G64" s="5"/>
      <c r="H64" s="6">
        <f t="shared" si="3"/>
        <v>15</v>
      </c>
    </row>
    <row r="65" spans="1:8" ht="19" x14ac:dyDescent="0.25">
      <c r="A65" s="8" t="s">
        <v>67</v>
      </c>
      <c r="B65" s="4" t="s">
        <v>65</v>
      </c>
      <c r="C65" s="5">
        <v>2</v>
      </c>
      <c r="D65" s="5">
        <v>0</v>
      </c>
      <c r="E65" s="5">
        <v>2</v>
      </c>
      <c r="F65" s="5"/>
      <c r="G65" s="5"/>
      <c r="H65" s="6">
        <f t="shared" si="3"/>
        <v>4</v>
      </c>
    </row>
    <row r="66" spans="1:8" ht="19" x14ac:dyDescent="0.25">
      <c r="A66" s="8" t="s">
        <v>67</v>
      </c>
      <c r="B66" s="4" t="s">
        <v>66</v>
      </c>
      <c r="C66" s="5">
        <v>0</v>
      </c>
      <c r="D66" s="5">
        <v>0</v>
      </c>
      <c r="E66" s="5">
        <v>2</v>
      </c>
      <c r="F66" s="5"/>
      <c r="G66" s="5"/>
      <c r="H66" s="6">
        <f t="shared" si="3"/>
        <v>2</v>
      </c>
    </row>
    <row r="67" spans="1:8" ht="19" x14ac:dyDescent="0.25">
      <c r="C67" s="6">
        <f>SUM(C57,C58,C59,C60,C61,C62,C63,C64,C65,C66,)</f>
        <v>57</v>
      </c>
      <c r="D67" s="6">
        <f t="shared" ref="D67:G67" si="6">SUM(D57,D58,D59,D60,D61,D62,D63,D64,D65,D66,)</f>
        <v>58</v>
      </c>
      <c r="E67" s="6">
        <f t="shared" si="6"/>
        <v>105</v>
      </c>
      <c r="F67" s="6">
        <f t="shared" si="6"/>
        <v>0</v>
      </c>
      <c r="G67" s="6">
        <f t="shared" si="6"/>
        <v>0</v>
      </c>
      <c r="H67" s="10"/>
    </row>
    <row r="68" spans="1:8" ht="19" x14ac:dyDescent="0.25">
      <c r="A68" s="8" t="s">
        <v>68</v>
      </c>
      <c r="B68" s="11" t="s">
        <v>85</v>
      </c>
      <c r="C68" s="5">
        <v>0</v>
      </c>
      <c r="D68" s="5">
        <v>5</v>
      </c>
      <c r="E68" s="5">
        <v>0</v>
      </c>
      <c r="F68" s="5">
        <v>4</v>
      </c>
      <c r="G68" s="5"/>
      <c r="H68" s="6">
        <f>SUM(C68:D68,E68,F68,G68)</f>
        <v>9</v>
      </c>
    </row>
    <row r="69" spans="1:8" ht="19" x14ac:dyDescent="0.25">
      <c r="A69" s="8" t="s">
        <v>68</v>
      </c>
      <c r="B69" s="11" t="s">
        <v>86</v>
      </c>
      <c r="C69" s="5">
        <v>2</v>
      </c>
      <c r="D69" s="5">
        <v>13</v>
      </c>
      <c r="E69" s="5">
        <v>2</v>
      </c>
      <c r="F69" s="5">
        <v>6</v>
      </c>
      <c r="G69" s="5"/>
      <c r="H69" s="6">
        <f t="shared" si="3"/>
        <v>23</v>
      </c>
    </row>
    <row r="70" spans="1:8" ht="19" x14ac:dyDescent="0.25">
      <c r="A70" s="8" t="s">
        <v>68</v>
      </c>
      <c r="B70" s="11" t="s">
        <v>87</v>
      </c>
      <c r="C70" s="5">
        <v>9</v>
      </c>
      <c r="D70" s="5">
        <v>0</v>
      </c>
      <c r="E70" s="5">
        <v>16</v>
      </c>
      <c r="F70" s="5">
        <v>8</v>
      </c>
      <c r="G70" s="5"/>
      <c r="H70" s="6">
        <f t="shared" si="3"/>
        <v>33</v>
      </c>
    </row>
    <row r="71" spans="1:8" ht="19" x14ac:dyDescent="0.25">
      <c r="A71" s="8" t="s">
        <v>68</v>
      </c>
      <c r="B71" s="11" t="s">
        <v>88</v>
      </c>
      <c r="C71" s="5">
        <v>5</v>
      </c>
      <c r="D71" s="5">
        <v>5</v>
      </c>
      <c r="E71" s="5">
        <v>5</v>
      </c>
      <c r="F71" s="5">
        <v>10</v>
      </c>
      <c r="G71" s="5"/>
      <c r="H71" s="6">
        <f t="shared" si="3"/>
        <v>25</v>
      </c>
    </row>
    <row r="72" spans="1:8" ht="19" x14ac:dyDescent="0.25">
      <c r="A72" s="8" t="s">
        <v>68</v>
      </c>
      <c r="B72" s="11" t="s">
        <v>89</v>
      </c>
      <c r="C72" s="5">
        <v>2</v>
      </c>
      <c r="D72" s="5">
        <v>26</v>
      </c>
      <c r="E72" s="5">
        <v>6</v>
      </c>
      <c r="F72" s="5">
        <v>3</v>
      </c>
      <c r="G72" s="5"/>
      <c r="H72" s="6">
        <f t="shared" si="3"/>
        <v>37</v>
      </c>
    </row>
    <row r="73" spans="1:8" ht="19" x14ac:dyDescent="0.25">
      <c r="A73" s="8" t="s">
        <v>68</v>
      </c>
      <c r="B73" s="11" t="s">
        <v>90</v>
      </c>
      <c r="C73" s="5">
        <v>2</v>
      </c>
      <c r="D73" s="5">
        <v>13</v>
      </c>
      <c r="E73" s="5">
        <v>4</v>
      </c>
      <c r="F73" s="5">
        <v>2</v>
      </c>
      <c r="G73" s="5"/>
      <c r="H73" s="6">
        <f t="shared" si="3"/>
        <v>21</v>
      </c>
    </row>
    <row r="74" spans="1:8" ht="19" x14ac:dyDescent="0.25">
      <c r="A74" s="8" t="s">
        <v>68</v>
      </c>
      <c r="B74" s="11" t="s">
        <v>91</v>
      </c>
      <c r="C74" s="5">
        <v>0</v>
      </c>
      <c r="D74" s="5">
        <v>12</v>
      </c>
      <c r="E74" s="5">
        <v>0</v>
      </c>
      <c r="F74" s="5">
        <v>6</v>
      </c>
      <c r="G74" s="5"/>
      <c r="H74" s="6">
        <f t="shared" si="3"/>
        <v>18</v>
      </c>
    </row>
    <row r="75" spans="1:8" ht="19" x14ac:dyDescent="0.25">
      <c r="A75" s="8" t="s">
        <v>68</v>
      </c>
      <c r="B75" s="11" t="s">
        <v>92</v>
      </c>
      <c r="C75" s="5">
        <v>39</v>
      </c>
      <c r="D75" s="5">
        <v>21</v>
      </c>
      <c r="E75" s="5">
        <v>11</v>
      </c>
      <c r="F75" s="5">
        <v>40</v>
      </c>
      <c r="G75" s="5"/>
      <c r="H75" s="6">
        <f t="shared" si="3"/>
        <v>111</v>
      </c>
    </row>
    <row r="76" spans="1:8" ht="19" x14ac:dyDescent="0.25">
      <c r="A76" s="8" t="s">
        <v>68</v>
      </c>
      <c r="B76" s="11" t="s">
        <v>93</v>
      </c>
      <c r="C76" s="5">
        <v>3</v>
      </c>
      <c r="D76" s="5">
        <v>14</v>
      </c>
      <c r="E76" s="5">
        <v>3</v>
      </c>
      <c r="F76" s="5">
        <v>4</v>
      </c>
      <c r="G76" s="5"/>
      <c r="H76" s="6">
        <f t="shared" si="3"/>
        <v>24</v>
      </c>
    </row>
    <row r="77" spans="1:8" ht="20" thickBot="1" x14ac:dyDescent="0.3">
      <c r="A77" s="8" t="s">
        <v>68</v>
      </c>
      <c r="B77" s="12" t="s">
        <v>94</v>
      </c>
      <c r="C77" s="5">
        <v>5</v>
      </c>
      <c r="D77" s="5">
        <v>15</v>
      </c>
      <c r="E77" s="5">
        <v>2</v>
      </c>
      <c r="F77" s="5">
        <v>5</v>
      </c>
      <c r="G77" s="5"/>
      <c r="H77" s="6">
        <f t="shared" si="3"/>
        <v>27</v>
      </c>
    </row>
    <row r="78" spans="1:8" ht="19" x14ac:dyDescent="0.25">
      <c r="C78" s="6">
        <f>SUM(C68:C77)</f>
        <v>67</v>
      </c>
      <c r="D78" s="6">
        <f t="shared" ref="D78:G78" si="7">SUM(D68:D77)</f>
        <v>124</v>
      </c>
      <c r="E78" s="6">
        <f t="shared" si="7"/>
        <v>49</v>
      </c>
      <c r="F78" s="6">
        <f t="shared" si="7"/>
        <v>88</v>
      </c>
      <c r="G78" s="6">
        <f t="shared" si="7"/>
        <v>0</v>
      </c>
    </row>
  </sheetData>
  <mergeCells count="2">
    <mergeCell ref="B8:G8"/>
    <mergeCell ref="B9:G9"/>
  </mergeCells>
  <pageMargins left="0.7" right="0.7" top="0.75" bottom="0.75" header="0.3" footer="0.3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I72"/>
  <sheetViews>
    <sheetView showGridLines="0" zoomScaleNormal="100" workbookViewId="0">
      <selection activeCell="P11" sqref="P11"/>
    </sheetView>
  </sheetViews>
  <sheetFormatPr baseColWidth="10" defaultColWidth="8.83203125" defaultRowHeight="15" x14ac:dyDescent="0.2"/>
  <cols>
    <col min="2" max="2" width="11.5" style="7" customWidth="1"/>
    <col min="3" max="3" width="25.5" customWidth="1"/>
    <col min="4" max="9" width="8.83203125" style="1"/>
  </cols>
  <sheetData>
    <row r="8" spans="2:9" ht="47" x14ac:dyDescent="0.55000000000000004">
      <c r="C8" s="20" t="s">
        <v>100</v>
      </c>
      <c r="D8" s="20"/>
      <c r="E8" s="20"/>
      <c r="F8" s="20"/>
      <c r="G8" s="20"/>
      <c r="H8" s="20"/>
    </row>
    <row r="9" spans="2:9" ht="26" x14ac:dyDescent="0.3">
      <c r="C9" s="21" t="s">
        <v>99</v>
      </c>
      <c r="D9" s="21"/>
      <c r="E9" s="21"/>
      <c r="F9" s="21"/>
      <c r="G9" s="21"/>
      <c r="H9" s="21"/>
      <c r="I9" s="13"/>
    </row>
    <row r="12" spans="2:9" x14ac:dyDescent="0.2">
      <c r="B12" s="2" t="s">
        <v>25</v>
      </c>
      <c r="C12" s="2" t="s">
        <v>24</v>
      </c>
      <c r="D12" s="9" t="s">
        <v>70</v>
      </c>
      <c r="E12" s="9" t="s">
        <v>71</v>
      </c>
      <c r="F12" s="9" t="s">
        <v>72</v>
      </c>
      <c r="G12" s="9" t="s">
        <v>73</v>
      </c>
      <c r="H12" s="9" t="s">
        <v>74</v>
      </c>
      <c r="I12" s="9" t="s">
        <v>69</v>
      </c>
    </row>
    <row r="13" spans="2:9" ht="19" x14ac:dyDescent="0.25">
      <c r="B13" s="8" t="s">
        <v>68</v>
      </c>
      <c r="C13" s="4" t="s">
        <v>92</v>
      </c>
      <c r="D13" s="5">
        <v>39</v>
      </c>
      <c r="E13" s="5">
        <v>21</v>
      </c>
      <c r="F13" s="5">
        <v>11</v>
      </c>
      <c r="G13" s="5">
        <v>40</v>
      </c>
      <c r="H13" s="5"/>
      <c r="I13" s="6">
        <f>SUM(D13:E13,F13,G13,H13)</f>
        <v>111</v>
      </c>
    </row>
    <row r="14" spans="2:9" ht="19" x14ac:dyDescent="0.25">
      <c r="B14" s="8" t="s">
        <v>11</v>
      </c>
      <c r="C14" s="4" t="s">
        <v>18</v>
      </c>
      <c r="D14" s="5">
        <v>14</v>
      </c>
      <c r="E14" s="5">
        <v>28</v>
      </c>
      <c r="F14" s="5">
        <v>30</v>
      </c>
      <c r="G14" s="5">
        <v>23</v>
      </c>
      <c r="H14" s="5"/>
      <c r="I14" s="6">
        <f>SUM(D14:H14)</f>
        <v>95</v>
      </c>
    </row>
    <row r="15" spans="2:9" ht="19" x14ac:dyDescent="0.25">
      <c r="B15" s="8" t="s">
        <v>11</v>
      </c>
      <c r="C15" s="4" t="s">
        <v>15</v>
      </c>
      <c r="D15" s="5">
        <v>11</v>
      </c>
      <c r="E15" s="5">
        <v>25</v>
      </c>
      <c r="F15" s="5">
        <v>21</v>
      </c>
      <c r="G15" s="5">
        <v>26</v>
      </c>
      <c r="H15" s="5"/>
      <c r="I15" s="6">
        <f>SUM(D15:H15)</f>
        <v>83</v>
      </c>
    </row>
    <row r="16" spans="2:9" ht="19" x14ac:dyDescent="0.25">
      <c r="B16" s="8" t="s">
        <v>36</v>
      </c>
      <c r="C16" s="3" t="s">
        <v>35</v>
      </c>
      <c r="D16" s="5">
        <v>11</v>
      </c>
      <c r="E16" s="5">
        <v>31</v>
      </c>
      <c r="F16" s="5">
        <v>24</v>
      </c>
      <c r="G16" s="5">
        <v>8</v>
      </c>
      <c r="H16" s="5"/>
      <c r="I16" s="6">
        <f>SUM(D16:E16,F16,G16,H16)</f>
        <v>74</v>
      </c>
    </row>
    <row r="17" spans="2:9" ht="19" x14ac:dyDescent="0.25">
      <c r="B17" s="8" t="s">
        <v>36</v>
      </c>
      <c r="C17" s="3" t="s">
        <v>27</v>
      </c>
      <c r="D17" s="5">
        <v>23</v>
      </c>
      <c r="E17" s="5">
        <v>19</v>
      </c>
      <c r="F17" s="5">
        <v>13</v>
      </c>
      <c r="G17" s="5">
        <v>12</v>
      </c>
      <c r="H17" s="5"/>
      <c r="I17" s="6">
        <f>SUM(D17:E17,F17,G17,H17)</f>
        <v>67</v>
      </c>
    </row>
    <row r="18" spans="2:9" ht="19" x14ac:dyDescent="0.25">
      <c r="B18" s="8" t="s">
        <v>67</v>
      </c>
      <c r="C18" s="4" t="s">
        <v>62</v>
      </c>
      <c r="D18" s="5">
        <v>12</v>
      </c>
      <c r="E18" s="5">
        <v>15</v>
      </c>
      <c r="F18" s="5">
        <v>40</v>
      </c>
      <c r="G18" s="5"/>
      <c r="H18" s="5"/>
      <c r="I18" s="6">
        <f>SUM(D18:E18,F18,G18,H18)</f>
        <v>67</v>
      </c>
    </row>
    <row r="19" spans="2:9" ht="19" x14ac:dyDescent="0.25">
      <c r="B19" s="8" t="s">
        <v>1</v>
      </c>
      <c r="C19" s="4" t="s">
        <v>3</v>
      </c>
      <c r="D19" s="5">
        <v>10</v>
      </c>
      <c r="E19" s="5">
        <v>15</v>
      </c>
      <c r="F19" s="5">
        <v>16</v>
      </c>
      <c r="G19" s="5">
        <v>7</v>
      </c>
      <c r="H19" s="5"/>
      <c r="I19" s="6">
        <f>SUM(D19:H19)</f>
        <v>48</v>
      </c>
    </row>
    <row r="20" spans="2:9" ht="19" x14ac:dyDescent="0.25">
      <c r="B20" s="8" t="s">
        <v>36</v>
      </c>
      <c r="C20" s="3" t="s">
        <v>33</v>
      </c>
      <c r="D20" s="5">
        <v>27</v>
      </c>
      <c r="E20" s="5">
        <v>4</v>
      </c>
      <c r="F20" s="5">
        <v>13</v>
      </c>
      <c r="G20" s="5">
        <v>2</v>
      </c>
      <c r="H20" s="5"/>
      <c r="I20" s="6">
        <f>SUM(D20:E20,F20,G20,H20)</f>
        <v>46</v>
      </c>
    </row>
    <row r="21" spans="2:9" ht="19" x14ac:dyDescent="0.25">
      <c r="B21" s="8" t="s">
        <v>67</v>
      </c>
      <c r="C21" s="4" t="s">
        <v>61</v>
      </c>
      <c r="D21" s="5">
        <v>9</v>
      </c>
      <c r="E21" s="5">
        <v>22</v>
      </c>
      <c r="F21" s="5">
        <v>14</v>
      </c>
      <c r="G21" s="5"/>
      <c r="H21" s="5"/>
      <c r="I21" s="6">
        <f>SUM(D21:E21,F21,G21,H21)</f>
        <v>45</v>
      </c>
    </row>
    <row r="22" spans="2:9" ht="19" x14ac:dyDescent="0.25">
      <c r="B22" s="8" t="s">
        <v>1</v>
      </c>
      <c r="C22" s="4" t="s">
        <v>9</v>
      </c>
      <c r="D22" s="5">
        <v>3</v>
      </c>
      <c r="E22" s="5">
        <v>11</v>
      </c>
      <c r="F22" s="5">
        <v>10</v>
      </c>
      <c r="G22" s="5">
        <v>14</v>
      </c>
      <c r="H22" s="5"/>
      <c r="I22" s="6">
        <f>SUM(D22:H22)</f>
        <v>38</v>
      </c>
    </row>
    <row r="23" spans="2:9" ht="19" x14ac:dyDescent="0.25">
      <c r="B23" s="8" t="s">
        <v>68</v>
      </c>
      <c r="C23" s="4" t="s">
        <v>89</v>
      </c>
      <c r="D23" s="5">
        <v>2</v>
      </c>
      <c r="E23" s="5">
        <v>26</v>
      </c>
      <c r="F23" s="5">
        <v>6</v>
      </c>
      <c r="G23" s="5">
        <v>3</v>
      </c>
      <c r="H23" s="5"/>
      <c r="I23" s="6">
        <f>SUM(D23:E23,F23,G23,H23)</f>
        <v>37</v>
      </c>
    </row>
    <row r="24" spans="2:9" ht="19" x14ac:dyDescent="0.25">
      <c r="B24" s="8" t="s">
        <v>68</v>
      </c>
      <c r="C24" s="4" t="s">
        <v>87</v>
      </c>
      <c r="D24" s="5">
        <v>9</v>
      </c>
      <c r="E24" s="5">
        <v>0</v>
      </c>
      <c r="F24" s="5">
        <v>16</v>
      </c>
      <c r="G24" s="5">
        <v>8</v>
      </c>
      <c r="H24" s="5"/>
      <c r="I24" s="6">
        <f>SUM(D24:E24,F24,G24,H24)</f>
        <v>33</v>
      </c>
    </row>
    <row r="25" spans="2:9" ht="19" x14ac:dyDescent="0.25">
      <c r="B25" s="8" t="s">
        <v>67</v>
      </c>
      <c r="C25" s="4" t="s">
        <v>58</v>
      </c>
      <c r="D25" s="5">
        <v>1</v>
      </c>
      <c r="E25" s="5">
        <v>4</v>
      </c>
      <c r="F25" s="5">
        <v>27</v>
      </c>
      <c r="G25" s="5"/>
      <c r="H25" s="5"/>
      <c r="I25" s="6">
        <f>SUM(D25:E25,F25,G25,H25)</f>
        <v>32</v>
      </c>
    </row>
    <row r="26" spans="2:9" ht="19" x14ac:dyDescent="0.25">
      <c r="B26" s="8" t="s">
        <v>1</v>
      </c>
      <c r="C26" s="4" t="s">
        <v>7</v>
      </c>
      <c r="D26" s="5">
        <v>3</v>
      </c>
      <c r="E26" s="5">
        <v>9</v>
      </c>
      <c r="F26" s="5">
        <v>8</v>
      </c>
      <c r="G26" s="5">
        <v>11</v>
      </c>
      <c r="H26" s="5"/>
      <c r="I26" s="6">
        <f>SUM(D26:H26)</f>
        <v>31</v>
      </c>
    </row>
    <row r="27" spans="2:9" ht="19" x14ac:dyDescent="0.25">
      <c r="B27" s="8" t="s">
        <v>1</v>
      </c>
      <c r="C27" s="4" t="s">
        <v>97</v>
      </c>
      <c r="D27" s="5">
        <v>8</v>
      </c>
      <c r="E27" s="5">
        <v>14</v>
      </c>
      <c r="F27" s="5">
        <v>0</v>
      </c>
      <c r="G27" s="5">
        <v>6</v>
      </c>
      <c r="H27" s="5"/>
      <c r="I27" s="6">
        <f>SUM(D27:H27)</f>
        <v>28</v>
      </c>
    </row>
    <row r="28" spans="2:9" ht="19" x14ac:dyDescent="0.25">
      <c r="B28" s="8" t="s">
        <v>11</v>
      </c>
      <c r="C28" s="4" t="s">
        <v>10</v>
      </c>
      <c r="D28" s="5">
        <v>9</v>
      </c>
      <c r="E28" s="5">
        <v>8</v>
      </c>
      <c r="F28" s="5">
        <v>8</v>
      </c>
      <c r="G28" s="5">
        <v>2</v>
      </c>
      <c r="H28" s="5"/>
      <c r="I28" s="6">
        <f>SUM(D28:H28)</f>
        <v>27</v>
      </c>
    </row>
    <row r="29" spans="2:9" ht="19" x14ac:dyDescent="0.25">
      <c r="B29" s="8" t="s">
        <v>68</v>
      </c>
      <c r="C29" s="4" t="s">
        <v>94</v>
      </c>
      <c r="D29" s="5">
        <v>5</v>
      </c>
      <c r="E29" s="5">
        <v>15</v>
      </c>
      <c r="F29" s="5">
        <v>2</v>
      </c>
      <c r="G29" s="5">
        <v>5</v>
      </c>
      <c r="H29" s="5"/>
      <c r="I29" s="6">
        <f t="shared" ref="I29:I34" si="0">SUM(D29:E29,F29,G29,H29)</f>
        <v>27</v>
      </c>
    </row>
    <row r="30" spans="2:9" ht="19" x14ac:dyDescent="0.25">
      <c r="B30" s="8" t="s">
        <v>67</v>
      </c>
      <c r="C30" s="4" t="s">
        <v>57</v>
      </c>
      <c r="D30" s="5">
        <v>10</v>
      </c>
      <c r="E30" s="5">
        <v>4</v>
      </c>
      <c r="F30" s="5">
        <v>11</v>
      </c>
      <c r="G30" s="5"/>
      <c r="H30" s="5"/>
      <c r="I30" s="6">
        <f t="shared" si="0"/>
        <v>25</v>
      </c>
    </row>
    <row r="31" spans="2:9" ht="19" x14ac:dyDescent="0.25">
      <c r="B31" s="8" t="s">
        <v>68</v>
      </c>
      <c r="C31" s="4" t="s">
        <v>88</v>
      </c>
      <c r="D31" s="5">
        <v>5</v>
      </c>
      <c r="E31" s="5">
        <v>5</v>
      </c>
      <c r="F31" s="5">
        <v>5</v>
      </c>
      <c r="G31" s="5">
        <v>10</v>
      </c>
      <c r="H31" s="5"/>
      <c r="I31" s="6">
        <f t="shared" si="0"/>
        <v>25</v>
      </c>
    </row>
    <row r="32" spans="2:9" ht="19" x14ac:dyDescent="0.25">
      <c r="B32" s="8" t="s">
        <v>68</v>
      </c>
      <c r="C32" s="4" t="s">
        <v>93</v>
      </c>
      <c r="D32" s="5">
        <v>3</v>
      </c>
      <c r="E32" s="5">
        <v>14</v>
      </c>
      <c r="F32" s="5">
        <v>3</v>
      </c>
      <c r="G32" s="5">
        <v>4</v>
      </c>
      <c r="H32" s="5"/>
      <c r="I32" s="6">
        <f t="shared" si="0"/>
        <v>24</v>
      </c>
    </row>
    <row r="33" spans="2:9" ht="19" x14ac:dyDescent="0.25">
      <c r="B33" s="8" t="s">
        <v>68</v>
      </c>
      <c r="C33" s="4" t="s">
        <v>86</v>
      </c>
      <c r="D33" s="5">
        <v>2</v>
      </c>
      <c r="E33" s="5">
        <v>13</v>
      </c>
      <c r="F33" s="5">
        <v>2</v>
      </c>
      <c r="G33" s="5">
        <v>6</v>
      </c>
      <c r="H33" s="5"/>
      <c r="I33" s="6">
        <f t="shared" si="0"/>
        <v>23</v>
      </c>
    </row>
    <row r="34" spans="2:9" ht="19" x14ac:dyDescent="0.25">
      <c r="B34" s="8" t="s">
        <v>68</v>
      </c>
      <c r="C34" s="4" t="s">
        <v>90</v>
      </c>
      <c r="D34" s="5">
        <v>2</v>
      </c>
      <c r="E34" s="5">
        <v>13</v>
      </c>
      <c r="F34" s="5">
        <v>4</v>
      </c>
      <c r="G34" s="5">
        <v>2</v>
      </c>
      <c r="H34" s="5"/>
      <c r="I34" s="6">
        <f t="shared" si="0"/>
        <v>21</v>
      </c>
    </row>
    <row r="35" spans="2:9" ht="19" x14ac:dyDescent="0.25">
      <c r="B35" s="8" t="s">
        <v>11</v>
      </c>
      <c r="C35" s="4" t="s">
        <v>12</v>
      </c>
      <c r="D35" s="5">
        <v>5</v>
      </c>
      <c r="E35" s="5">
        <v>5</v>
      </c>
      <c r="F35" s="5">
        <v>4</v>
      </c>
      <c r="G35" s="5">
        <v>6</v>
      </c>
      <c r="H35" s="5"/>
      <c r="I35" s="6">
        <f>SUM(D35:H35)</f>
        <v>20</v>
      </c>
    </row>
    <row r="36" spans="2:9" ht="19" x14ac:dyDescent="0.25">
      <c r="B36" s="8" t="s">
        <v>36</v>
      </c>
      <c r="C36" s="3" t="s">
        <v>34</v>
      </c>
      <c r="D36" s="5">
        <v>20</v>
      </c>
      <c r="E36" s="5">
        <v>0</v>
      </c>
      <c r="F36" s="5">
        <v>0</v>
      </c>
      <c r="G36" s="5">
        <v>0</v>
      </c>
      <c r="H36" s="5"/>
      <c r="I36" s="6">
        <f>SUM(D36:E36,F36,G36,H36)</f>
        <v>20</v>
      </c>
    </row>
    <row r="37" spans="2:9" ht="19" x14ac:dyDescent="0.25">
      <c r="B37" s="8" t="s">
        <v>68</v>
      </c>
      <c r="C37" s="4" t="s">
        <v>91</v>
      </c>
      <c r="D37" s="5">
        <v>0</v>
      </c>
      <c r="E37" s="5">
        <v>12</v>
      </c>
      <c r="F37" s="5">
        <v>0</v>
      </c>
      <c r="G37" s="5">
        <v>6</v>
      </c>
      <c r="H37" s="5"/>
      <c r="I37" s="6">
        <f>SUM(D37:E37,F37,G37,H37)</f>
        <v>18</v>
      </c>
    </row>
    <row r="38" spans="2:9" ht="19" x14ac:dyDescent="0.25">
      <c r="B38" s="8" t="s">
        <v>11</v>
      </c>
      <c r="C38" s="4" t="s">
        <v>55</v>
      </c>
      <c r="D38" s="5">
        <v>7</v>
      </c>
      <c r="E38" s="5">
        <v>3</v>
      </c>
      <c r="F38" s="5">
        <v>2</v>
      </c>
      <c r="G38" s="5">
        <v>5</v>
      </c>
      <c r="H38" s="5"/>
      <c r="I38" s="6">
        <f>SUM(D38:H38)</f>
        <v>17</v>
      </c>
    </row>
    <row r="39" spans="2:9" ht="19" x14ac:dyDescent="0.25">
      <c r="B39" s="8" t="s">
        <v>11</v>
      </c>
      <c r="C39" s="4" t="s">
        <v>54</v>
      </c>
      <c r="D39" s="5">
        <v>6</v>
      </c>
      <c r="E39" s="5">
        <v>0</v>
      </c>
      <c r="F39" s="5">
        <v>10</v>
      </c>
      <c r="G39" s="5">
        <v>0</v>
      </c>
      <c r="H39" s="5"/>
      <c r="I39" s="6">
        <f>SUM(D39:H39)</f>
        <v>16</v>
      </c>
    </row>
    <row r="40" spans="2:9" ht="19" x14ac:dyDescent="0.25">
      <c r="B40" s="8" t="s">
        <v>67</v>
      </c>
      <c r="C40" s="4" t="s">
        <v>64</v>
      </c>
      <c r="D40" s="5">
        <v>10</v>
      </c>
      <c r="E40" s="5">
        <v>3</v>
      </c>
      <c r="F40" s="5">
        <v>2</v>
      </c>
      <c r="G40" s="5"/>
      <c r="H40" s="5"/>
      <c r="I40" s="6">
        <f>SUM(D40:E40,F40,G40,H40)</f>
        <v>15</v>
      </c>
    </row>
    <row r="41" spans="2:9" ht="19" x14ac:dyDescent="0.25">
      <c r="B41" s="8" t="s">
        <v>36</v>
      </c>
      <c r="C41" s="3" t="s">
        <v>29</v>
      </c>
      <c r="D41" s="5">
        <v>2</v>
      </c>
      <c r="E41" s="5">
        <v>8</v>
      </c>
      <c r="F41" s="5">
        <v>3</v>
      </c>
      <c r="G41" s="5">
        <v>1</v>
      </c>
      <c r="H41" s="5"/>
      <c r="I41" s="6">
        <f>SUM(D41:E41,F41,G41,H41)</f>
        <v>14</v>
      </c>
    </row>
    <row r="42" spans="2:9" ht="19" x14ac:dyDescent="0.25">
      <c r="B42" s="8" t="s">
        <v>67</v>
      </c>
      <c r="C42" s="4" t="s">
        <v>60</v>
      </c>
      <c r="D42" s="5">
        <v>4</v>
      </c>
      <c r="E42" s="5">
        <v>5</v>
      </c>
      <c r="F42" s="5">
        <v>5</v>
      </c>
      <c r="G42" s="5"/>
      <c r="H42" s="5"/>
      <c r="I42" s="6">
        <f>SUM(D42:E42,F42,G42,H42)</f>
        <v>14</v>
      </c>
    </row>
    <row r="43" spans="2:9" ht="19" x14ac:dyDescent="0.25">
      <c r="B43" s="8" t="s">
        <v>1</v>
      </c>
      <c r="C43" s="4" t="s">
        <v>2</v>
      </c>
      <c r="D43" s="5">
        <v>0</v>
      </c>
      <c r="E43" s="5">
        <v>4</v>
      </c>
      <c r="F43" s="5">
        <v>4</v>
      </c>
      <c r="G43" s="5">
        <v>5</v>
      </c>
      <c r="H43" s="5"/>
      <c r="I43" s="6">
        <f>SUM(D43:H43)</f>
        <v>13</v>
      </c>
    </row>
    <row r="44" spans="2:9" ht="19" x14ac:dyDescent="0.25">
      <c r="B44" s="8" t="s">
        <v>26</v>
      </c>
      <c r="C44" s="4" t="s">
        <v>83</v>
      </c>
      <c r="D44" s="5">
        <v>0</v>
      </c>
      <c r="E44" s="5">
        <v>10</v>
      </c>
      <c r="F44" s="5">
        <v>3</v>
      </c>
      <c r="G44" s="5"/>
      <c r="H44" s="5"/>
      <c r="I44" s="6">
        <f>SUM(D44:E44,F44,G44,H44)</f>
        <v>13</v>
      </c>
    </row>
    <row r="45" spans="2:9" ht="19" x14ac:dyDescent="0.25">
      <c r="B45" s="8" t="s">
        <v>36</v>
      </c>
      <c r="C45" s="3" t="s">
        <v>32</v>
      </c>
      <c r="D45" s="5">
        <v>12</v>
      </c>
      <c r="E45" s="5">
        <v>0</v>
      </c>
      <c r="F45" s="5">
        <v>0</v>
      </c>
      <c r="G45" s="5">
        <v>1</v>
      </c>
      <c r="H45" s="5"/>
      <c r="I45" s="6">
        <f>SUM(D45:E45,F45,G45,H45)</f>
        <v>13</v>
      </c>
    </row>
    <row r="46" spans="2:9" ht="19" x14ac:dyDescent="0.25">
      <c r="B46" s="8" t="s">
        <v>67</v>
      </c>
      <c r="C46" s="4" t="s">
        <v>59</v>
      </c>
      <c r="D46" s="5">
        <v>7</v>
      </c>
      <c r="E46" s="5">
        <v>5</v>
      </c>
      <c r="F46" s="5">
        <v>1</v>
      </c>
      <c r="G46" s="5"/>
      <c r="H46" s="5"/>
      <c r="I46" s="6">
        <f>SUM(D46:E46,F46,G46,H46)</f>
        <v>13</v>
      </c>
    </row>
    <row r="47" spans="2:9" ht="19" x14ac:dyDescent="0.25">
      <c r="B47" s="8" t="s">
        <v>1</v>
      </c>
      <c r="C47" s="4" t="s">
        <v>6</v>
      </c>
      <c r="D47" s="5">
        <v>3</v>
      </c>
      <c r="E47" s="5">
        <v>6</v>
      </c>
      <c r="F47" s="5">
        <v>0</v>
      </c>
      <c r="G47" s="5">
        <v>3</v>
      </c>
      <c r="H47" s="5"/>
      <c r="I47" s="6">
        <f>SUM(D47:H47)</f>
        <v>12</v>
      </c>
    </row>
    <row r="48" spans="2:9" ht="19" x14ac:dyDescent="0.25">
      <c r="B48" s="8" t="s">
        <v>26</v>
      </c>
      <c r="C48" s="4" t="s">
        <v>84</v>
      </c>
      <c r="D48" s="5">
        <v>5</v>
      </c>
      <c r="E48" s="5">
        <v>6</v>
      </c>
      <c r="F48" s="5">
        <v>1</v>
      </c>
      <c r="G48" s="5"/>
      <c r="H48" s="5"/>
      <c r="I48" s="6">
        <f>SUM(D48:E48,F48,G48,H48)</f>
        <v>12</v>
      </c>
    </row>
    <row r="49" spans="2:9" ht="19" x14ac:dyDescent="0.25">
      <c r="B49" s="8" t="s">
        <v>36</v>
      </c>
      <c r="C49" s="3" t="s">
        <v>28</v>
      </c>
      <c r="D49" s="5">
        <v>3</v>
      </c>
      <c r="E49" s="5">
        <v>6</v>
      </c>
      <c r="F49" s="5">
        <v>0</v>
      </c>
      <c r="G49" s="5">
        <v>1</v>
      </c>
      <c r="H49" s="5"/>
      <c r="I49" s="6">
        <f>SUM(D49:E49,F49,G49,H49)</f>
        <v>10</v>
      </c>
    </row>
    <row r="50" spans="2:9" ht="19" x14ac:dyDescent="0.25">
      <c r="B50" s="8" t="s">
        <v>11</v>
      </c>
      <c r="C50" s="4" t="s">
        <v>13</v>
      </c>
      <c r="D50" s="5">
        <v>7</v>
      </c>
      <c r="E50" s="5">
        <v>0</v>
      </c>
      <c r="F50" s="5">
        <v>2</v>
      </c>
      <c r="G50" s="5">
        <v>0</v>
      </c>
      <c r="H50" s="5"/>
      <c r="I50" s="6">
        <f>SUM(D50:H50)</f>
        <v>9</v>
      </c>
    </row>
    <row r="51" spans="2:9" ht="19" x14ac:dyDescent="0.25">
      <c r="B51" s="8" t="s">
        <v>68</v>
      </c>
      <c r="C51" s="4" t="s">
        <v>85</v>
      </c>
      <c r="D51" s="5">
        <v>0</v>
      </c>
      <c r="E51" s="5">
        <v>5</v>
      </c>
      <c r="F51" s="5">
        <v>0</v>
      </c>
      <c r="G51" s="5">
        <v>4</v>
      </c>
      <c r="H51" s="5"/>
      <c r="I51" s="6">
        <f>SUM(D51:E51,F51,G51,H51)</f>
        <v>9</v>
      </c>
    </row>
    <row r="52" spans="2:9" ht="19" x14ac:dyDescent="0.25">
      <c r="B52" s="8" t="s">
        <v>11</v>
      </c>
      <c r="C52" s="4" t="s">
        <v>14</v>
      </c>
      <c r="D52" s="5">
        <v>4</v>
      </c>
      <c r="E52" s="5">
        <v>0</v>
      </c>
      <c r="F52" s="5">
        <v>2</v>
      </c>
      <c r="G52" s="5">
        <v>2</v>
      </c>
      <c r="H52" s="5"/>
      <c r="I52" s="6">
        <f>SUM(D52:H52)</f>
        <v>8</v>
      </c>
    </row>
    <row r="53" spans="2:9" ht="19" x14ac:dyDescent="0.25">
      <c r="B53" s="8" t="s">
        <v>11</v>
      </c>
      <c r="C53" s="4" t="s">
        <v>16</v>
      </c>
      <c r="D53" s="5">
        <v>1</v>
      </c>
      <c r="E53" s="5">
        <v>4</v>
      </c>
      <c r="F53" s="5">
        <v>0</v>
      </c>
      <c r="G53" s="5">
        <v>2</v>
      </c>
      <c r="H53" s="5"/>
      <c r="I53" s="6">
        <f>SUM(D53:H53)</f>
        <v>7</v>
      </c>
    </row>
    <row r="54" spans="2:9" ht="19" x14ac:dyDescent="0.25">
      <c r="B54" s="8" t="s">
        <v>1</v>
      </c>
      <c r="C54" s="4" t="s">
        <v>0</v>
      </c>
      <c r="D54" s="5">
        <v>0</v>
      </c>
      <c r="E54" s="5">
        <v>3</v>
      </c>
      <c r="F54" s="5">
        <v>4</v>
      </c>
      <c r="G54" s="5">
        <v>0</v>
      </c>
      <c r="H54" s="5"/>
      <c r="I54" s="6">
        <f>SUM(D54:H54)</f>
        <v>7</v>
      </c>
    </row>
    <row r="55" spans="2:9" ht="19" x14ac:dyDescent="0.25">
      <c r="B55" s="8" t="s">
        <v>36</v>
      </c>
      <c r="C55" s="3" t="s">
        <v>30</v>
      </c>
      <c r="D55" s="5">
        <v>0</v>
      </c>
      <c r="E55" s="5">
        <v>0</v>
      </c>
      <c r="F55" s="5">
        <v>1</v>
      </c>
      <c r="G55" s="5">
        <v>6</v>
      </c>
      <c r="H55" s="5"/>
      <c r="I55" s="6">
        <f>SUM(D55:E55,F55,G55,H55)</f>
        <v>7</v>
      </c>
    </row>
    <row r="56" spans="2:9" ht="19" x14ac:dyDescent="0.25">
      <c r="B56" s="8" t="s">
        <v>26</v>
      </c>
      <c r="C56" s="4" t="s">
        <v>75</v>
      </c>
      <c r="D56" s="5">
        <v>4</v>
      </c>
      <c r="E56" s="5">
        <v>0</v>
      </c>
      <c r="F56" s="5">
        <v>2</v>
      </c>
      <c r="G56" s="5"/>
      <c r="H56" s="5"/>
      <c r="I56" s="6">
        <f>SUM(D56:E56,F56,G56,H56)</f>
        <v>6</v>
      </c>
    </row>
    <row r="57" spans="2:9" ht="19" x14ac:dyDescent="0.25">
      <c r="B57" s="8" t="s">
        <v>1</v>
      </c>
      <c r="C57" s="4" t="s">
        <v>4</v>
      </c>
      <c r="D57" s="5">
        <v>2</v>
      </c>
      <c r="E57" s="5">
        <v>0</v>
      </c>
      <c r="F57" s="5">
        <v>1</v>
      </c>
      <c r="G57" s="5">
        <v>2</v>
      </c>
      <c r="H57" s="5"/>
      <c r="I57" s="6">
        <f>SUM(D57:H57)</f>
        <v>5</v>
      </c>
    </row>
    <row r="58" spans="2:9" ht="19" x14ac:dyDescent="0.25">
      <c r="B58" s="8" t="s">
        <v>1</v>
      </c>
      <c r="C58" s="4" t="s">
        <v>5</v>
      </c>
      <c r="D58" s="5">
        <v>0</v>
      </c>
      <c r="E58" s="5">
        <v>0</v>
      </c>
      <c r="F58" s="5">
        <v>0</v>
      </c>
      <c r="G58" s="5">
        <v>4</v>
      </c>
      <c r="H58" s="5"/>
      <c r="I58" s="6">
        <f>SUM(D58:H58)</f>
        <v>4</v>
      </c>
    </row>
    <row r="59" spans="2:9" ht="19" x14ac:dyDescent="0.25">
      <c r="B59" s="8" t="s">
        <v>26</v>
      </c>
      <c r="C59" s="4" t="s">
        <v>79</v>
      </c>
      <c r="D59" s="5">
        <v>4</v>
      </c>
      <c r="E59" s="5">
        <v>0</v>
      </c>
      <c r="F59" s="5">
        <v>0</v>
      </c>
      <c r="G59" s="5"/>
      <c r="H59" s="5"/>
      <c r="I59" s="6">
        <f t="shared" ref="I59:I64" si="1">SUM(D59:E59,F59,G59,H59)</f>
        <v>4</v>
      </c>
    </row>
    <row r="60" spans="2:9" ht="19" x14ac:dyDescent="0.25">
      <c r="B60" s="8" t="s">
        <v>26</v>
      </c>
      <c r="C60" s="4" t="s">
        <v>76</v>
      </c>
      <c r="D60" s="5">
        <v>0</v>
      </c>
      <c r="E60" s="5">
        <v>2</v>
      </c>
      <c r="F60" s="5">
        <v>2</v>
      </c>
      <c r="G60" s="5"/>
      <c r="H60" s="5"/>
      <c r="I60" s="6">
        <f t="shared" si="1"/>
        <v>4</v>
      </c>
    </row>
    <row r="61" spans="2:9" ht="19" x14ac:dyDescent="0.25">
      <c r="B61" s="8" t="s">
        <v>26</v>
      </c>
      <c r="C61" s="4" t="s">
        <v>81</v>
      </c>
      <c r="D61" s="5">
        <v>0</v>
      </c>
      <c r="E61" s="5">
        <v>0</v>
      </c>
      <c r="F61" s="5">
        <v>4</v>
      </c>
      <c r="G61" s="5"/>
      <c r="H61" s="5"/>
      <c r="I61" s="6">
        <f t="shared" si="1"/>
        <v>4</v>
      </c>
    </row>
    <row r="62" spans="2:9" ht="19" x14ac:dyDescent="0.25">
      <c r="B62" s="8" t="s">
        <v>67</v>
      </c>
      <c r="C62" s="4" t="s">
        <v>65</v>
      </c>
      <c r="D62" s="5">
        <v>2</v>
      </c>
      <c r="E62" s="5">
        <v>0</v>
      </c>
      <c r="F62" s="5">
        <v>2</v>
      </c>
      <c r="G62" s="5"/>
      <c r="H62" s="5"/>
      <c r="I62" s="6">
        <f t="shared" si="1"/>
        <v>4</v>
      </c>
    </row>
    <row r="63" spans="2:9" ht="19" x14ac:dyDescent="0.25">
      <c r="B63" s="8" t="s">
        <v>26</v>
      </c>
      <c r="C63" s="11" t="s">
        <v>82</v>
      </c>
      <c r="D63" s="5">
        <v>3</v>
      </c>
      <c r="E63" s="5">
        <v>0</v>
      </c>
      <c r="F63" s="5">
        <v>0</v>
      </c>
      <c r="G63" s="5"/>
      <c r="H63" s="5"/>
      <c r="I63" s="6">
        <f t="shared" si="1"/>
        <v>3</v>
      </c>
    </row>
    <row r="64" spans="2:9" ht="19" x14ac:dyDescent="0.25">
      <c r="B64" s="8" t="s">
        <v>67</v>
      </c>
      <c r="C64" s="11" t="s">
        <v>63</v>
      </c>
      <c r="D64" s="5">
        <v>2</v>
      </c>
      <c r="E64" s="5">
        <v>0</v>
      </c>
      <c r="F64" s="5">
        <v>1</v>
      </c>
      <c r="G64" s="5"/>
      <c r="H64" s="5"/>
      <c r="I64" s="6">
        <f t="shared" si="1"/>
        <v>3</v>
      </c>
    </row>
    <row r="65" spans="2:9" ht="19" x14ac:dyDescent="0.25">
      <c r="B65" s="8" t="s">
        <v>1</v>
      </c>
      <c r="C65" s="11" t="s">
        <v>8</v>
      </c>
      <c r="D65" s="5">
        <v>0</v>
      </c>
      <c r="E65" s="5">
        <v>0</v>
      </c>
      <c r="F65" s="5">
        <v>2</v>
      </c>
      <c r="G65" s="5">
        <v>0</v>
      </c>
      <c r="H65" s="5"/>
      <c r="I65" s="6">
        <f>SUM(D65:H65)</f>
        <v>2</v>
      </c>
    </row>
    <row r="66" spans="2:9" ht="19" x14ac:dyDescent="0.25">
      <c r="B66" s="8" t="s">
        <v>26</v>
      </c>
      <c r="C66" s="11" t="s">
        <v>77</v>
      </c>
      <c r="D66" s="5">
        <v>0</v>
      </c>
      <c r="E66" s="5">
        <v>2</v>
      </c>
      <c r="F66" s="5">
        <v>0</v>
      </c>
      <c r="G66" s="5"/>
      <c r="H66" s="5"/>
      <c r="I66" s="6">
        <f>SUM(D66:E66,F66,G66,H66)</f>
        <v>2</v>
      </c>
    </row>
    <row r="67" spans="2:9" ht="19" x14ac:dyDescent="0.25">
      <c r="B67" s="8" t="s">
        <v>36</v>
      </c>
      <c r="C67" s="19" t="s">
        <v>31</v>
      </c>
      <c r="D67" s="5">
        <v>2</v>
      </c>
      <c r="E67" s="5">
        <v>0</v>
      </c>
      <c r="F67" s="5">
        <v>0</v>
      </c>
      <c r="G67" s="5">
        <v>0</v>
      </c>
      <c r="H67" s="5"/>
      <c r="I67" s="6">
        <f>SUM(D67:E67,F67,G67,H67)</f>
        <v>2</v>
      </c>
    </row>
    <row r="68" spans="2:9" ht="19" x14ac:dyDescent="0.25">
      <c r="B68" s="8" t="s">
        <v>67</v>
      </c>
      <c r="C68" s="11" t="s">
        <v>66</v>
      </c>
      <c r="D68" s="5">
        <v>0</v>
      </c>
      <c r="E68" s="5">
        <v>0</v>
      </c>
      <c r="F68" s="5">
        <v>2</v>
      </c>
      <c r="G68" s="5"/>
      <c r="H68" s="5"/>
      <c r="I68" s="6">
        <f>SUM(D68:E68,F68,G68,H68)</f>
        <v>2</v>
      </c>
    </row>
    <row r="69" spans="2:9" ht="19" x14ac:dyDescent="0.25">
      <c r="B69" s="8" t="s">
        <v>11</v>
      </c>
      <c r="C69" s="11" t="s">
        <v>17</v>
      </c>
      <c r="D69" s="5">
        <v>0</v>
      </c>
      <c r="E69" s="5">
        <v>0</v>
      </c>
      <c r="F69" s="5">
        <v>0</v>
      </c>
      <c r="G69" s="5">
        <v>0</v>
      </c>
      <c r="H69" s="5"/>
      <c r="I69" s="6">
        <f>SUM(D69:H69)</f>
        <v>0</v>
      </c>
    </row>
    <row r="70" spans="2:9" ht="19" x14ac:dyDescent="0.25">
      <c r="B70" s="8" t="s">
        <v>11</v>
      </c>
      <c r="C70" s="11" t="s">
        <v>56</v>
      </c>
      <c r="D70" s="5">
        <v>0</v>
      </c>
      <c r="E70" s="5">
        <v>0</v>
      </c>
      <c r="F70" s="5">
        <v>0</v>
      </c>
      <c r="G70" s="5">
        <v>0</v>
      </c>
      <c r="H70" s="5"/>
      <c r="I70" s="6">
        <f>SUM(D70:H70)</f>
        <v>0</v>
      </c>
    </row>
    <row r="71" spans="2:9" ht="19" x14ac:dyDescent="0.25">
      <c r="B71" s="8" t="s">
        <v>26</v>
      </c>
      <c r="C71" s="11" t="s">
        <v>80</v>
      </c>
      <c r="D71" s="5">
        <v>0</v>
      </c>
      <c r="E71" s="5">
        <v>0</v>
      </c>
      <c r="F71" s="5">
        <v>0</v>
      </c>
      <c r="G71" s="5"/>
      <c r="H71" s="5"/>
      <c r="I71" s="6">
        <f>SUM(D71:E71,F71,G71,H71)</f>
        <v>0</v>
      </c>
    </row>
    <row r="72" spans="2:9" ht="20" thickBot="1" x14ac:dyDescent="0.3">
      <c r="B72" s="8" t="s">
        <v>26</v>
      </c>
      <c r="C72" s="12" t="s">
        <v>78</v>
      </c>
      <c r="D72" s="5">
        <v>0</v>
      </c>
      <c r="E72" s="5">
        <v>0</v>
      </c>
      <c r="F72" s="5">
        <v>0</v>
      </c>
      <c r="G72" s="5"/>
      <c r="H72" s="5"/>
      <c r="I72" s="6">
        <f>SUM(D72:E72,F72,G72,H72)</f>
        <v>0</v>
      </c>
    </row>
  </sheetData>
  <autoFilter ref="B12:I62">
    <sortState ref="B13:I72">
      <sortCondition descending="1" ref="I12:I62"/>
    </sortState>
  </autoFilter>
  <mergeCells count="2">
    <mergeCell ref="C8:H8"/>
    <mergeCell ref="C9:H9"/>
  </mergeCells>
  <pageMargins left="0.7" right="0.7" top="0.75" bottom="0.75" header="0.3" footer="0.3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30"/>
  <sheetViews>
    <sheetView showGridLines="0" topLeftCell="A7" workbookViewId="0">
      <selection activeCell="B19" sqref="B19:B23"/>
    </sheetView>
  </sheetViews>
  <sheetFormatPr baseColWidth="10" defaultColWidth="8.83203125" defaultRowHeight="19" x14ac:dyDescent="0.25"/>
  <cols>
    <col min="1" max="1" width="12" style="7" bestFit="1" customWidth="1"/>
    <col min="2" max="2" width="24.33203125" bestFit="1" customWidth="1"/>
    <col min="8" max="8" width="8.83203125" style="16"/>
  </cols>
  <sheetData>
    <row r="8" spans="1:8" ht="47" x14ac:dyDescent="0.55000000000000004">
      <c r="B8" s="20" t="s">
        <v>95</v>
      </c>
      <c r="C8" s="20"/>
      <c r="D8" s="20"/>
      <c r="E8" s="20"/>
      <c r="F8" s="20"/>
      <c r="G8" s="20"/>
      <c r="H8" s="10"/>
    </row>
    <row r="9" spans="1:8" ht="26" x14ac:dyDescent="0.3">
      <c r="B9" s="21" t="s">
        <v>98</v>
      </c>
      <c r="C9" s="21"/>
      <c r="D9" s="21"/>
      <c r="E9" s="21"/>
      <c r="F9" s="21"/>
      <c r="G9" s="21"/>
      <c r="H9" s="17"/>
    </row>
    <row r="12" spans="1:8" x14ac:dyDescent="0.25">
      <c r="A12" s="15" t="s">
        <v>25</v>
      </c>
      <c r="B12" s="15" t="s">
        <v>24</v>
      </c>
      <c r="C12" s="15" t="s">
        <v>23</v>
      </c>
      <c r="D12" s="15" t="s">
        <v>22</v>
      </c>
      <c r="E12" s="15" t="s">
        <v>21</v>
      </c>
      <c r="F12" s="15" t="s">
        <v>20</v>
      </c>
      <c r="G12" s="15" t="s">
        <v>19</v>
      </c>
      <c r="H12" s="18" t="s">
        <v>69</v>
      </c>
    </row>
    <row r="13" spans="1:8" x14ac:dyDescent="0.25">
      <c r="A13" s="8" t="s">
        <v>42</v>
      </c>
      <c r="B13" s="4" t="s">
        <v>37</v>
      </c>
      <c r="C13" s="5">
        <v>1</v>
      </c>
      <c r="D13" s="5">
        <v>0</v>
      </c>
      <c r="E13" s="5">
        <v>3</v>
      </c>
      <c r="F13" s="5">
        <v>5</v>
      </c>
      <c r="G13" s="5">
        <v>3</v>
      </c>
      <c r="H13" s="6">
        <f>SUM(C13,D13,E13,F13,G13)</f>
        <v>12</v>
      </c>
    </row>
    <row r="14" spans="1:8" x14ac:dyDescent="0.25">
      <c r="A14" s="8" t="s">
        <v>42</v>
      </c>
      <c r="B14" s="4" t="s">
        <v>38</v>
      </c>
      <c r="C14" s="5">
        <v>8</v>
      </c>
      <c r="D14" s="5">
        <v>2</v>
      </c>
      <c r="E14" s="5">
        <v>3</v>
      </c>
      <c r="F14" s="5">
        <v>3</v>
      </c>
      <c r="G14" s="5">
        <v>5</v>
      </c>
      <c r="H14" s="6">
        <f t="shared" ref="H14:H17" si="0">SUM(C14,D14,E14,F14,G14)</f>
        <v>21</v>
      </c>
    </row>
    <row r="15" spans="1:8" x14ac:dyDescent="0.25">
      <c r="A15" s="8" t="s">
        <v>42</v>
      </c>
      <c r="B15" s="4" t="s">
        <v>39</v>
      </c>
      <c r="C15" s="5">
        <v>5</v>
      </c>
      <c r="D15" s="5">
        <v>5</v>
      </c>
      <c r="E15" s="5">
        <v>6</v>
      </c>
      <c r="F15" s="5">
        <v>7</v>
      </c>
      <c r="G15" s="5">
        <v>4</v>
      </c>
      <c r="H15" s="6">
        <f t="shared" si="0"/>
        <v>27</v>
      </c>
    </row>
    <row r="16" spans="1:8" x14ac:dyDescent="0.25">
      <c r="A16" s="8" t="s">
        <v>42</v>
      </c>
      <c r="B16" s="4" t="s">
        <v>40</v>
      </c>
      <c r="C16" s="5">
        <v>2</v>
      </c>
      <c r="D16" s="5">
        <v>4</v>
      </c>
      <c r="E16" s="5">
        <v>1</v>
      </c>
      <c r="F16" s="5">
        <v>6</v>
      </c>
      <c r="G16" s="5">
        <v>4</v>
      </c>
      <c r="H16" s="6">
        <f t="shared" si="0"/>
        <v>17</v>
      </c>
    </row>
    <row r="17" spans="1:8" x14ac:dyDescent="0.25">
      <c r="A17" s="8" t="s">
        <v>42</v>
      </c>
      <c r="B17" s="4" t="s">
        <v>41</v>
      </c>
      <c r="C17" s="5">
        <v>3</v>
      </c>
      <c r="D17" s="5">
        <v>1</v>
      </c>
      <c r="E17" s="5">
        <v>0</v>
      </c>
      <c r="F17" s="5">
        <v>0</v>
      </c>
      <c r="G17" s="5">
        <v>1</v>
      </c>
      <c r="H17" s="6">
        <f t="shared" si="0"/>
        <v>5</v>
      </c>
    </row>
    <row r="18" spans="1:8" x14ac:dyDescent="0.25">
      <c r="C18" s="14">
        <f>SUM(C13:C17,)</f>
        <v>19</v>
      </c>
      <c r="D18" s="14">
        <f>SUM(D13:D17,)</f>
        <v>12</v>
      </c>
      <c r="E18" s="14">
        <f t="shared" ref="E18:G18" si="1">SUM(E13:E17,)</f>
        <v>13</v>
      </c>
      <c r="F18" s="14">
        <f t="shared" si="1"/>
        <v>21</v>
      </c>
      <c r="G18" s="14">
        <f t="shared" si="1"/>
        <v>17</v>
      </c>
      <c r="H18" s="10"/>
    </row>
    <row r="19" spans="1:8" x14ac:dyDescent="0.25">
      <c r="A19" s="8" t="s">
        <v>43</v>
      </c>
      <c r="B19" s="4" t="s">
        <v>44</v>
      </c>
      <c r="C19" s="5">
        <v>0</v>
      </c>
      <c r="D19" s="5">
        <v>2</v>
      </c>
      <c r="E19" s="5">
        <v>0</v>
      </c>
      <c r="F19" s="5">
        <v>0</v>
      </c>
      <c r="G19" s="5">
        <v>0</v>
      </c>
      <c r="H19" s="6">
        <f t="shared" ref="H19:H29" si="2">SUM(C19,D19,E19,F19,G19)</f>
        <v>2</v>
      </c>
    </row>
    <row r="20" spans="1:8" x14ac:dyDescent="0.25">
      <c r="A20" s="8" t="s">
        <v>43</v>
      </c>
      <c r="B20" s="4" t="s">
        <v>45</v>
      </c>
      <c r="C20" s="5">
        <v>0</v>
      </c>
      <c r="D20" s="5">
        <v>2</v>
      </c>
      <c r="E20" s="5">
        <v>1</v>
      </c>
      <c r="F20" s="5">
        <v>5</v>
      </c>
      <c r="G20" s="5">
        <v>1</v>
      </c>
      <c r="H20" s="6">
        <f t="shared" si="2"/>
        <v>9</v>
      </c>
    </row>
    <row r="21" spans="1:8" x14ac:dyDescent="0.25">
      <c r="A21" s="8" t="s">
        <v>43</v>
      </c>
      <c r="B21" s="4" t="s">
        <v>46</v>
      </c>
      <c r="C21" s="5">
        <v>2</v>
      </c>
      <c r="D21" s="5">
        <v>1</v>
      </c>
      <c r="E21" s="5">
        <v>0</v>
      </c>
      <c r="F21" s="5">
        <v>0</v>
      </c>
      <c r="G21" s="5">
        <v>1</v>
      </c>
      <c r="H21" s="6">
        <f t="shared" si="2"/>
        <v>4</v>
      </c>
    </row>
    <row r="22" spans="1:8" x14ac:dyDescent="0.25">
      <c r="A22" s="8" t="s">
        <v>43</v>
      </c>
      <c r="B22" s="4" t="s">
        <v>47</v>
      </c>
      <c r="C22" s="5">
        <v>2</v>
      </c>
      <c r="D22" s="5">
        <v>1</v>
      </c>
      <c r="E22" s="5">
        <v>0</v>
      </c>
      <c r="F22" s="5">
        <v>0</v>
      </c>
      <c r="G22" s="5">
        <v>1</v>
      </c>
      <c r="H22" s="6">
        <f t="shared" si="2"/>
        <v>4</v>
      </c>
    </row>
    <row r="23" spans="1:8" x14ac:dyDescent="0.25">
      <c r="A23" s="8" t="s">
        <v>43</v>
      </c>
      <c r="B23" s="4" t="s">
        <v>48</v>
      </c>
      <c r="C23" s="5">
        <v>8</v>
      </c>
      <c r="D23" s="5">
        <v>4</v>
      </c>
      <c r="E23" s="5">
        <v>0</v>
      </c>
      <c r="F23" s="5">
        <v>8</v>
      </c>
      <c r="G23" s="5">
        <v>4</v>
      </c>
      <c r="H23" s="6">
        <f t="shared" si="2"/>
        <v>24</v>
      </c>
    </row>
    <row r="24" spans="1:8" x14ac:dyDescent="0.25">
      <c r="C24" s="14">
        <f>SUM(C19:C23)</f>
        <v>12</v>
      </c>
      <c r="D24" s="14">
        <f t="shared" ref="D24:G24" si="3">SUM(D19:D23)</f>
        <v>10</v>
      </c>
      <c r="E24" s="14">
        <f t="shared" si="3"/>
        <v>1</v>
      </c>
      <c r="F24" s="14">
        <f t="shared" si="3"/>
        <v>13</v>
      </c>
      <c r="G24" s="14">
        <f t="shared" si="3"/>
        <v>7</v>
      </c>
      <c r="H24" s="10"/>
    </row>
    <row r="25" spans="1:8" x14ac:dyDescent="0.25">
      <c r="A25" s="8" t="s">
        <v>11</v>
      </c>
      <c r="B25" s="4" t="s">
        <v>49</v>
      </c>
      <c r="C25" s="5">
        <v>1</v>
      </c>
      <c r="D25" s="5">
        <v>3</v>
      </c>
      <c r="E25" s="5">
        <v>0</v>
      </c>
      <c r="F25" s="5">
        <v>3</v>
      </c>
      <c r="G25" s="5"/>
      <c r="H25" s="6">
        <f>SUM(C25,D25,E25,F25,G25)</f>
        <v>7</v>
      </c>
    </row>
    <row r="26" spans="1:8" x14ac:dyDescent="0.25">
      <c r="A26" s="8" t="s">
        <v>11</v>
      </c>
      <c r="B26" s="4" t="s">
        <v>50</v>
      </c>
      <c r="C26" s="5">
        <v>0</v>
      </c>
      <c r="D26" s="5">
        <v>2</v>
      </c>
      <c r="E26" s="5">
        <v>0</v>
      </c>
      <c r="F26" s="5">
        <v>2</v>
      </c>
      <c r="G26" s="5"/>
      <c r="H26" s="6">
        <f t="shared" si="2"/>
        <v>4</v>
      </c>
    </row>
    <row r="27" spans="1:8" x14ac:dyDescent="0.25">
      <c r="A27" s="8" t="s">
        <v>11</v>
      </c>
      <c r="B27" s="4" t="s">
        <v>51</v>
      </c>
      <c r="C27" s="5">
        <v>4</v>
      </c>
      <c r="D27" s="5">
        <v>3</v>
      </c>
      <c r="E27" s="5">
        <v>2</v>
      </c>
      <c r="F27" s="5">
        <v>5</v>
      </c>
      <c r="G27" s="5"/>
      <c r="H27" s="6">
        <f t="shared" si="2"/>
        <v>14</v>
      </c>
    </row>
    <row r="28" spans="1:8" x14ac:dyDescent="0.25">
      <c r="A28" s="8" t="s">
        <v>11</v>
      </c>
      <c r="B28" s="4" t="s">
        <v>52</v>
      </c>
      <c r="C28" s="5">
        <v>0</v>
      </c>
      <c r="D28" s="5">
        <v>1</v>
      </c>
      <c r="E28" s="5">
        <v>0</v>
      </c>
      <c r="F28" s="5">
        <v>1</v>
      </c>
      <c r="G28" s="5"/>
      <c r="H28" s="6">
        <f t="shared" si="2"/>
        <v>2</v>
      </c>
    </row>
    <row r="29" spans="1:8" x14ac:dyDescent="0.25">
      <c r="A29" s="8" t="s">
        <v>11</v>
      </c>
      <c r="B29" s="4" t="s">
        <v>53</v>
      </c>
      <c r="C29" s="5">
        <v>1</v>
      </c>
      <c r="D29" s="5">
        <v>0</v>
      </c>
      <c r="E29" s="5">
        <v>0</v>
      </c>
      <c r="F29" s="5">
        <v>0</v>
      </c>
      <c r="G29" s="5"/>
      <c r="H29" s="6">
        <f t="shared" si="2"/>
        <v>1</v>
      </c>
    </row>
    <row r="30" spans="1:8" x14ac:dyDescent="0.25">
      <c r="C30" s="14">
        <f>SUM(C25:C29)</f>
        <v>6</v>
      </c>
      <c r="D30" s="14">
        <f t="shared" ref="D30:G30" si="4">SUM(D25:D29)</f>
        <v>9</v>
      </c>
      <c r="E30" s="14">
        <f t="shared" si="4"/>
        <v>2</v>
      </c>
      <c r="F30" s="14">
        <f t="shared" si="4"/>
        <v>11</v>
      </c>
      <c r="G30" s="14">
        <f t="shared" si="4"/>
        <v>0</v>
      </c>
    </row>
  </sheetData>
  <mergeCells count="2">
    <mergeCell ref="B8:G8"/>
    <mergeCell ref="B9:G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I27"/>
  <sheetViews>
    <sheetView showGridLines="0" tabSelected="1" workbookViewId="0">
      <selection activeCell="M7" sqref="M7"/>
    </sheetView>
  </sheetViews>
  <sheetFormatPr baseColWidth="10" defaultColWidth="8.83203125" defaultRowHeight="19" x14ac:dyDescent="0.25"/>
  <cols>
    <col min="2" max="2" width="12" style="7" customWidth="1"/>
    <col min="3" max="3" width="24.33203125" customWidth="1"/>
    <col min="9" max="9" width="8.83203125" style="16"/>
  </cols>
  <sheetData>
    <row r="8" spans="2:9" ht="47" x14ac:dyDescent="0.55000000000000004">
      <c r="C8" s="20" t="s">
        <v>101</v>
      </c>
      <c r="D8" s="20"/>
      <c r="E8" s="20"/>
      <c r="F8" s="20"/>
      <c r="G8" s="20"/>
      <c r="H8" s="20"/>
      <c r="I8" s="10"/>
    </row>
    <row r="9" spans="2:9" ht="26" x14ac:dyDescent="0.3">
      <c r="C9" s="21" t="s">
        <v>98</v>
      </c>
      <c r="D9" s="21"/>
      <c r="E9" s="21"/>
      <c r="F9" s="21"/>
      <c r="G9" s="21"/>
      <c r="H9" s="21"/>
      <c r="I9" s="17"/>
    </row>
    <row r="12" spans="2:9" x14ac:dyDescent="0.25">
      <c r="B12" s="15" t="s">
        <v>25</v>
      </c>
      <c r="C12" s="15" t="s">
        <v>24</v>
      </c>
      <c r="D12" s="15" t="s">
        <v>23</v>
      </c>
      <c r="E12" s="15" t="s">
        <v>22</v>
      </c>
      <c r="F12" s="15" t="s">
        <v>21</v>
      </c>
      <c r="G12" s="15" t="s">
        <v>20</v>
      </c>
      <c r="H12" s="15" t="s">
        <v>19</v>
      </c>
      <c r="I12" s="18" t="s">
        <v>69</v>
      </c>
    </row>
    <row r="13" spans="2:9" x14ac:dyDescent="0.25">
      <c r="B13" s="8" t="s">
        <v>42</v>
      </c>
      <c r="C13" s="4" t="s">
        <v>39</v>
      </c>
      <c r="D13" s="5">
        <v>5</v>
      </c>
      <c r="E13" s="5">
        <v>5</v>
      </c>
      <c r="F13" s="5">
        <v>6</v>
      </c>
      <c r="G13" s="5">
        <v>7</v>
      </c>
      <c r="H13" s="5">
        <v>4</v>
      </c>
      <c r="I13" s="6">
        <f t="shared" ref="I13:I27" si="0">SUM(D13,E13,F13,G13,H13)</f>
        <v>27</v>
      </c>
    </row>
    <row r="14" spans="2:9" x14ac:dyDescent="0.25">
      <c r="B14" s="8" t="s">
        <v>43</v>
      </c>
      <c r="C14" s="4" t="s">
        <v>48</v>
      </c>
      <c r="D14" s="5">
        <v>8</v>
      </c>
      <c r="E14" s="5">
        <v>4</v>
      </c>
      <c r="F14" s="5">
        <v>0</v>
      </c>
      <c r="G14" s="5">
        <v>8</v>
      </c>
      <c r="H14" s="5">
        <v>4</v>
      </c>
      <c r="I14" s="6">
        <f t="shared" si="0"/>
        <v>24</v>
      </c>
    </row>
    <row r="15" spans="2:9" x14ac:dyDescent="0.25">
      <c r="B15" s="8" t="s">
        <v>42</v>
      </c>
      <c r="C15" s="4" t="s">
        <v>38</v>
      </c>
      <c r="D15" s="5">
        <v>8</v>
      </c>
      <c r="E15" s="5">
        <v>2</v>
      </c>
      <c r="F15" s="5">
        <v>3</v>
      </c>
      <c r="G15" s="5">
        <v>3</v>
      </c>
      <c r="H15" s="5">
        <v>5</v>
      </c>
      <c r="I15" s="6">
        <f t="shared" si="0"/>
        <v>21</v>
      </c>
    </row>
    <row r="16" spans="2:9" x14ac:dyDescent="0.25">
      <c r="B16" s="8" t="s">
        <v>42</v>
      </c>
      <c r="C16" s="4" t="s">
        <v>40</v>
      </c>
      <c r="D16" s="5">
        <v>2</v>
      </c>
      <c r="E16" s="5">
        <v>4</v>
      </c>
      <c r="F16" s="5">
        <v>1</v>
      </c>
      <c r="G16" s="5">
        <v>6</v>
      </c>
      <c r="H16" s="5">
        <v>4</v>
      </c>
      <c r="I16" s="6">
        <f t="shared" si="0"/>
        <v>17</v>
      </c>
    </row>
    <row r="17" spans="2:9" x14ac:dyDescent="0.25">
      <c r="B17" s="8" t="s">
        <v>11</v>
      </c>
      <c r="C17" s="4" t="s">
        <v>51</v>
      </c>
      <c r="D17" s="5">
        <v>4</v>
      </c>
      <c r="E17" s="5">
        <v>3</v>
      </c>
      <c r="F17" s="5">
        <v>2</v>
      </c>
      <c r="G17" s="5">
        <v>5</v>
      </c>
      <c r="H17" s="5"/>
      <c r="I17" s="6">
        <f t="shared" si="0"/>
        <v>14</v>
      </c>
    </row>
    <row r="18" spans="2:9" x14ac:dyDescent="0.25">
      <c r="B18" s="8" t="s">
        <v>42</v>
      </c>
      <c r="C18" s="4" t="s">
        <v>37</v>
      </c>
      <c r="D18" s="5">
        <v>1</v>
      </c>
      <c r="E18" s="5">
        <v>0</v>
      </c>
      <c r="F18" s="5">
        <v>3</v>
      </c>
      <c r="G18" s="5">
        <v>5</v>
      </c>
      <c r="H18" s="5">
        <v>3</v>
      </c>
      <c r="I18" s="6">
        <f t="shared" si="0"/>
        <v>12</v>
      </c>
    </row>
    <row r="19" spans="2:9" x14ac:dyDescent="0.25">
      <c r="B19" s="8" t="s">
        <v>43</v>
      </c>
      <c r="C19" s="4" t="s">
        <v>45</v>
      </c>
      <c r="D19" s="5">
        <v>0</v>
      </c>
      <c r="E19" s="5">
        <v>2</v>
      </c>
      <c r="F19" s="5">
        <v>1</v>
      </c>
      <c r="G19" s="5">
        <v>5</v>
      </c>
      <c r="H19" s="5">
        <v>1</v>
      </c>
      <c r="I19" s="6">
        <f t="shared" si="0"/>
        <v>9</v>
      </c>
    </row>
    <row r="20" spans="2:9" x14ac:dyDescent="0.25">
      <c r="B20" s="8" t="s">
        <v>11</v>
      </c>
      <c r="C20" s="4" t="s">
        <v>49</v>
      </c>
      <c r="D20" s="5">
        <v>1</v>
      </c>
      <c r="E20" s="5">
        <v>3</v>
      </c>
      <c r="F20" s="5">
        <v>0</v>
      </c>
      <c r="G20" s="5">
        <v>3</v>
      </c>
      <c r="H20" s="5"/>
      <c r="I20" s="6">
        <f t="shared" si="0"/>
        <v>7</v>
      </c>
    </row>
    <row r="21" spans="2:9" x14ac:dyDescent="0.25">
      <c r="B21" s="8" t="s">
        <v>42</v>
      </c>
      <c r="C21" s="4" t="s">
        <v>41</v>
      </c>
      <c r="D21" s="5">
        <v>3</v>
      </c>
      <c r="E21" s="5">
        <v>1</v>
      </c>
      <c r="F21" s="5">
        <v>0</v>
      </c>
      <c r="G21" s="5">
        <v>0</v>
      </c>
      <c r="H21" s="5">
        <v>1</v>
      </c>
      <c r="I21" s="6">
        <f t="shared" si="0"/>
        <v>5</v>
      </c>
    </row>
    <row r="22" spans="2:9" x14ac:dyDescent="0.25">
      <c r="B22" s="8" t="s">
        <v>43</v>
      </c>
      <c r="C22" s="4" t="s">
        <v>46</v>
      </c>
      <c r="D22" s="5">
        <v>2</v>
      </c>
      <c r="E22" s="5">
        <v>1</v>
      </c>
      <c r="F22" s="5">
        <v>0</v>
      </c>
      <c r="G22" s="5">
        <v>0</v>
      </c>
      <c r="H22" s="5">
        <v>1</v>
      </c>
      <c r="I22" s="6">
        <f t="shared" si="0"/>
        <v>4</v>
      </c>
    </row>
    <row r="23" spans="2:9" x14ac:dyDescent="0.25">
      <c r="B23" s="8" t="s">
        <v>43</v>
      </c>
      <c r="C23" s="4" t="s">
        <v>47</v>
      </c>
      <c r="D23" s="5">
        <v>2</v>
      </c>
      <c r="E23" s="5">
        <v>1</v>
      </c>
      <c r="F23" s="5">
        <v>0</v>
      </c>
      <c r="G23" s="5">
        <v>0</v>
      </c>
      <c r="H23" s="5">
        <v>1</v>
      </c>
      <c r="I23" s="6">
        <f t="shared" si="0"/>
        <v>4</v>
      </c>
    </row>
    <row r="24" spans="2:9" x14ac:dyDescent="0.25">
      <c r="B24" s="8" t="s">
        <v>11</v>
      </c>
      <c r="C24" s="4" t="s">
        <v>50</v>
      </c>
      <c r="D24" s="5">
        <v>0</v>
      </c>
      <c r="E24" s="5">
        <v>2</v>
      </c>
      <c r="F24" s="5">
        <v>0</v>
      </c>
      <c r="G24" s="5">
        <v>2</v>
      </c>
      <c r="H24" s="5"/>
      <c r="I24" s="6">
        <f t="shared" si="0"/>
        <v>4</v>
      </c>
    </row>
    <row r="25" spans="2:9" x14ac:dyDescent="0.25">
      <c r="B25" s="8" t="s">
        <v>43</v>
      </c>
      <c r="C25" s="4" t="s">
        <v>44</v>
      </c>
      <c r="D25" s="5">
        <v>0</v>
      </c>
      <c r="E25" s="5">
        <v>2</v>
      </c>
      <c r="F25" s="5">
        <v>0</v>
      </c>
      <c r="G25" s="5">
        <v>0</v>
      </c>
      <c r="H25" s="5">
        <v>0</v>
      </c>
      <c r="I25" s="6">
        <f t="shared" si="0"/>
        <v>2</v>
      </c>
    </row>
    <row r="26" spans="2:9" x14ac:dyDescent="0.25">
      <c r="B26" s="8" t="s">
        <v>11</v>
      </c>
      <c r="C26" s="4" t="s">
        <v>52</v>
      </c>
      <c r="D26" s="5">
        <v>0</v>
      </c>
      <c r="E26" s="5">
        <v>1</v>
      </c>
      <c r="F26" s="5">
        <v>0</v>
      </c>
      <c r="G26" s="5">
        <v>1</v>
      </c>
      <c r="H26" s="5"/>
      <c r="I26" s="6">
        <f t="shared" si="0"/>
        <v>2</v>
      </c>
    </row>
    <row r="27" spans="2:9" x14ac:dyDescent="0.25">
      <c r="B27" s="8" t="s">
        <v>11</v>
      </c>
      <c r="C27" s="4" t="s">
        <v>53</v>
      </c>
      <c r="D27" s="5">
        <v>1</v>
      </c>
      <c r="E27" s="5">
        <v>0</v>
      </c>
      <c r="F27" s="5">
        <v>0</v>
      </c>
      <c r="G27" s="5">
        <v>0</v>
      </c>
      <c r="H27" s="5"/>
      <c r="I27" s="6">
        <f t="shared" si="0"/>
        <v>1</v>
      </c>
    </row>
  </sheetData>
  <autoFilter ref="B12:I25">
    <sortState ref="B13:I27">
      <sortCondition descending="1" ref="I12:I25"/>
    </sortState>
  </autoFilter>
  <mergeCells count="2">
    <mergeCell ref="C8:H8"/>
    <mergeCell ref="C9:H9"/>
  </mergeCell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MALE_Nation_Points</vt:lpstr>
      <vt:lpstr>MALE_Athlets_Ranking</vt:lpstr>
      <vt:lpstr>FEMALE_Nation_Points</vt:lpstr>
      <vt:lpstr>FEMALE_Athlets_Ranking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2017-11-25T18:54:37Z</cp:lastPrinted>
  <dcterms:created xsi:type="dcterms:W3CDTF">2017-11-22T14:00:30Z</dcterms:created>
  <dcterms:modified xsi:type="dcterms:W3CDTF">2018-02-26T08:57:45Z</dcterms:modified>
</cp:coreProperties>
</file>